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uropa\Förderdschungel\"/>
    </mc:Choice>
  </mc:AlternateContent>
  <bookViews>
    <workbookView xWindow="120" yWindow="150" windowWidth="20730" windowHeight="11760"/>
  </bookViews>
  <sheets>
    <sheet name="Liste der Vorhaben" sheetId="1" r:id="rId1"/>
  </sheets>
  <definedNames>
    <definedName name="_xlnm._FilterDatabase" localSheetId="0" hidden="1">'Liste der Vorhaben'!$A$1:$M$136</definedName>
    <definedName name="_xlnm.Print_Titles" localSheetId="0">'Liste der Vorhaben'!$1:$1</definedName>
  </definedNames>
  <calcPr calcId="152511"/>
</workbook>
</file>

<file path=xl/calcChain.xml><?xml version="1.0" encoding="utf-8"?>
<calcChain xmlns="http://schemas.openxmlformats.org/spreadsheetml/2006/main">
  <c r="H137" i="1" l="1"/>
  <c r="L116" i="1" l="1"/>
  <c r="L117" i="1"/>
  <c r="L118" i="1"/>
  <c r="L119" i="1"/>
  <c r="L120" i="1"/>
  <c r="L121" i="1"/>
  <c r="L122" i="1"/>
  <c r="L123" i="1"/>
  <c r="L124" i="1"/>
  <c r="L125" i="1"/>
  <c r="L126" i="1"/>
  <c r="L127" i="1"/>
  <c r="L128" i="1"/>
  <c r="L129" i="1"/>
  <c r="L130" i="1"/>
  <c r="L131" i="1"/>
  <c r="L132" i="1"/>
  <c r="L133" i="1"/>
  <c r="L134" i="1"/>
  <c r="L135" i="1"/>
  <c r="L136" i="1"/>
  <c r="L99" i="1" l="1"/>
  <c r="L100" i="1"/>
  <c r="L101" i="1"/>
  <c r="L102" i="1"/>
  <c r="L103" i="1"/>
  <c r="L104" i="1"/>
  <c r="L105" i="1"/>
  <c r="L106" i="1"/>
  <c r="L107" i="1"/>
  <c r="L108" i="1"/>
  <c r="L109" i="1"/>
  <c r="L110" i="1"/>
  <c r="L111" i="1"/>
  <c r="L112" i="1"/>
  <c r="L113" i="1"/>
  <c r="L114" i="1"/>
  <c r="L115" i="1"/>
  <c r="L84" i="1" l="1"/>
  <c r="L85" i="1"/>
  <c r="L86" i="1"/>
  <c r="L87" i="1"/>
  <c r="L88" i="1"/>
  <c r="L89" i="1"/>
  <c r="L90" i="1"/>
  <c r="L91" i="1"/>
  <c r="L92" i="1"/>
  <c r="L93" i="1"/>
  <c r="L94" i="1"/>
  <c r="L95" i="1"/>
  <c r="L96" i="1"/>
  <c r="L97" i="1"/>
  <c r="L98" i="1"/>
  <c r="L83" i="1" l="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39" i="1"/>
  <c r="L40" i="1"/>
  <c r="L41" i="1"/>
  <c r="L42" i="1"/>
  <c r="L43" i="1"/>
  <c r="L44" i="1"/>
  <c r="L45" i="1"/>
  <c r="L46" i="1"/>
  <c r="L47" i="1"/>
  <c r="L48" i="1"/>
  <c r="L49" i="1"/>
  <c r="L32" i="1"/>
  <c r="L12" i="1"/>
  <c r="L25" i="1"/>
  <c r="L26" i="1"/>
  <c r="L28" i="1"/>
  <c r="L27" i="1"/>
  <c r="L36" i="1"/>
  <c r="L8" i="1"/>
  <c r="L4" i="1"/>
  <c r="L3" i="1"/>
  <c r="L2" i="1"/>
  <c r="L37" i="1"/>
  <c r="L22" i="1"/>
  <c r="L20" i="1"/>
  <c r="L21" i="1"/>
  <c r="L16" i="1"/>
  <c r="L35" i="1"/>
  <c r="L7" i="1"/>
  <c r="L5" i="1"/>
  <c r="L6" i="1"/>
  <c r="L30" i="1"/>
  <c r="L34" i="1"/>
  <c r="L31" i="1"/>
  <c r="L29" i="1"/>
  <c r="L14" i="1"/>
  <c r="L15" i="1"/>
  <c r="L10" i="1"/>
  <c r="L11" i="1"/>
  <c r="L38" i="1"/>
  <c r="L18" i="1"/>
  <c r="L17" i="1"/>
  <c r="L19" i="1"/>
  <c r="L9" i="1"/>
  <c r="L33" i="1"/>
  <c r="L13" i="1"/>
  <c r="L24" i="1"/>
  <c r="L23" i="1"/>
</calcChain>
</file>

<file path=xl/sharedStrings.xml><?xml version="1.0" encoding="utf-8"?>
<sst xmlns="http://schemas.openxmlformats.org/spreadsheetml/2006/main" count="1362" uniqueCount="535">
  <si>
    <t>bewilligte förderfähige Gesamtinvestition</t>
  </si>
  <si>
    <t>Land</t>
  </si>
  <si>
    <t>DE</t>
  </si>
  <si>
    <t>Stadt Dortmund - Wirtschaftsförderung</t>
  </si>
  <si>
    <t>Kompetenzzentrum Frau und Beuf Westfälisches Ruhrgebiet</t>
  </si>
  <si>
    <t>Technische Universität Dortmund</t>
  </si>
  <si>
    <t>CPS.HUB NRW Competence Center for Cyber Physical Systems</t>
  </si>
  <si>
    <t>Log-It Club e.V.</t>
  </si>
  <si>
    <t>Name des Begünstigten</t>
  </si>
  <si>
    <t>Bezeichnung des Vorhabens</t>
  </si>
  <si>
    <t>Zusammenfassung des Vorhabens</t>
  </si>
  <si>
    <t>EU-Interventions-kategorie</t>
  </si>
  <si>
    <t>Bezeichnung der EU-Interventionskategorie</t>
  </si>
  <si>
    <t>Durchführungs-beginn</t>
  </si>
  <si>
    <t>Durchführungs-ende</t>
  </si>
  <si>
    <t>EFRE-Kennzeichen</t>
  </si>
  <si>
    <t>bewilligte EU-Mittel</t>
  </si>
  <si>
    <t>Fraunhofer-Gesellschaft zur Förderung der angewandten Forschung e.V.</t>
  </si>
  <si>
    <t>Thermico GmbH &amp; Co. KG</t>
  </si>
  <si>
    <t>RWTH Aachen University</t>
  </si>
  <si>
    <t>TWI GmbH</t>
  </si>
  <si>
    <t>RIF Institut für Forschung und Transfer e. V.</t>
  </si>
  <si>
    <t>Technische Universität München</t>
  </si>
  <si>
    <t>Intulion Solutions GmbH</t>
  </si>
  <si>
    <t>Fachhochschule Dortmund</t>
  </si>
  <si>
    <t>Institut für Distributions- und Handelslogistik (IDH) e.V.</t>
  </si>
  <si>
    <t>Schulten Stadt- und Raumentwicklung</t>
  </si>
  <si>
    <t>w3logistics AG</t>
  </si>
  <si>
    <t>SDZ SimulationsDienstleistungsZentrum GmbH</t>
  </si>
  <si>
    <t>Georg Heeg eK Dortmund</t>
  </si>
  <si>
    <t>adesso AG</t>
  </si>
  <si>
    <t>SGS-TÜV Saar GmbH</t>
  </si>
  <si>
    <t>ifAsec  GmbH - Institut für Applikations-Sicherheit</t>
  </si>
  <si>
    <t>gaus gmbh - medien bildung politikberatung</t>
  </si>
  <si>
    <t>Leibniz-Institut für Analytische Wissenschaften (ISAS) e.V.</t>
  </si>
  <si>
    <t>Lead Discovery Center GmbH</t>
  </si>
  <si>
    <t>Rheinisch-Westfälische Technische Hochschule Aachen</t>
  </si>
  <si>
    <t>Marcus Heisig</t>
  </si>
  <si>
    <t>EFRE-0800135</t>
  </si>
  <si>
    <t>EFRE-0800145</t>
  </si>
  <si>
    <t>EFRE-0800037</t>
  </si>
  <si>
    <t>EFRE-0800038</t>
  </si>
  <si>
    <t>EFRE-0800050</t>
  </si>
  <si>
    <t>EFRE-0800100</t>
  </si>
  <si>
    <t>EFRE-0800042</t>
  </si>
  <si>
    <t>EFRE-0800048</t>
  </si>
  <si>
    <t>EFRE-0800265</t>
  </si>
  <si>
    <t>EFRE-0800308</t>
  </si>
  <si>
    <t>EFRE-0800347</t>
  </si>
  <si>
    <t>EFRE-0800339</t>
  </si>
  <si>
    <t>EFRE-0800359</t>
  </si>
  <si>
    <t>EFRE-0800363</t>
  </si>
  <si>
    <t>EFRE-0800429</t>
  </si>
  <si>
    <t>EFRE-0800442</t>
  </si>
  <si>
    <t>EFRE-0800418</t>
  </si>
  <si>
    <t>EFRE-0800420</t>
  </si>
  <si>
    <t>EFRE-0800421</t>
  </si>
  <si>
    <t>EFRE-0800422</t>
  </si>
  <si>
    <t>EFRE-0800471</t>
  </si>
  <si>
    <t>EFRE-0800234</t>
  </si>
  <si>
    <t>EFRE-0800235</t>
  </si>
  <si>
    <t>EFRE-0800224</t>
  </si>
  <si>
    <t>EFRE-0800395</t>
  </si>
  <si>
    <t>EFRE-0800398</t>
  </si>
  <si>
    <t>EFRE-0800400</t>
  </si>
  <si>
    <t>EFRE-0400032</t>
  </si>
  <si>
    <t>EFRE-0400008</t>
  </si>
  <si>
    <t>EFRE-0200212</t>
  </si>
  <si>
    <t>EFRE-0400075</t>
  </si>
  <si>
    <t>EFRE-0200211</t>
  </si>
  <si>
    <t>EFRE-0200078</t>
  </si>
  <si>
    <t>LOCOPEM</t>
  </si>
  <si>
    <t>KuMag</t>
  </si>
  <si>
    <t>PhotonFlex</t>
  </si>
  <si>
    <t>ClusterWIS</t>
  </si>
  <si>
    <t>Optiform</t>
  </si>
  <si>
    <t>AUTOSENS</t>
  </si>
  <si>
    <t>Leiser Hafen</t>
  </si>
  <si>
    <t>LEAN</t>
  </si>
  <si>
    <t>InVerSiV</t>
  </si>
  <si>
    <t>Cloudbasierte Collaboration Software auf dem Weg zur Information 4.0 Welt von morgen</t>
  </si>
  <si>
    <t>EnAbLE KMU</t>
  </si>
  <si>
    <t>PIQ - Pflege im Quartier</t>
  </si>
  <si>
    <t>iGOBSIS-live</t>
  </si>
  <si>
    <t>SEVRIT</t>
  </si>
  <si>
    <t>EMODI</t>
  </si>
  <si>
    <t>ACPI - Applied Catastrophic Phase Inversion</t>
  </si>
  <si>
    <t>Logistik.NRW-Ausrichtung der Clusteraktivitäten auf Wachstum,Innovation und Digitalisierung</t>
  </si>
  <si>
    <t>System zur automatischen Vitaldatenerfassung</t>
  </si>
  <si>
    <t>Förderung von KWK-Anlagen und KWK-bezogenen Maßnahmen (61)</t>
  </si>
  <si>
    <t>ClusterWIS - Teilprojekt Waldplanung und Rohstoffmanagement</t>
  </si>
  <si>
    <t>Optiform - Optimiertes online Prozessmonitoring zur Verbesserung der Tiefzieheigenschaften hochfesten Stahls beim Warmumformen</t>
  </si>
  <si>
    <t>Leiser Hafen - Effiziente und stadtverträgliche Maßnahmen zur Lärmreduzierung in logistischen Knoten im Binnenland</t>
  </si>
  <si>
    <t>Intelligente Verkehrsinfrastruktur für sicheres vernetztes Fahren in der Megacity</t>
  </si>
  <si>
    <t>InVerSiV - Intelligente Verkehrsinfrastruktur für sicheres vernetztes Verfahren in der Megacity</t>
  </si>
  <si>
    <t>Entwicklung innovativer EGFR und ERBB2-Tyrosinkinasehemmer und molekularer Diagnostik der nächsten Generation für die präzise Behandlung von Tumorerkrankungen</t>
  </si>
  <si>
    <t>Ziel des Projektes ist die Bündelung von Kompetenzen  und Wissen aller Disziplinen, Branchen und Regionen im Flächenland (mit einem Bezug zu CPS) zu einem dynamischen Innovationsökosystem.</t>
  </si>
  <si>
    <t>Verbesserung der Frauenquote und Sicherung der Fachkräfte für KMU zur Erhaltung und Verbesserung der Wettbewerbsfähigkeit</t>
  </si>
  <si>
    <t>Errichtung einer Brennstoffzelle</t>
  </si>
  <si>
    <t>058 - Forschungs- und Innovationsinfrastruktur (öffentlich)</t>
  </si>
  <si>
    <t>062 - Technologietransfer und Zusammenarbeit zwischen Hochschulen und Unternehmen, vor allem zugunsten von KMU</t>
  </si>
  <si>
    <t>065 - Forschungs- und Innovationsinfrastruktur, Prozesse, Technologietransfer und Zusammenarbeit in Unternehmen mit Schwerpunkt auf der CO2-armen Wirtschaft und der Verstärkung der Widerstandsfähigkeit gegenüber dem Klimawandel</t>
  </si>
  <si>
    <t>063 - Förderung von Clustern und Unternehmensnetzen, vor allem zugunsten von KMU</t>
  </si>
  <si>
    <t>067 - Entwicklung von KMU, Förderung von Unternehmertum und Gründerzentren (einschließlich der Unterstützung von Spin-offs und Spin-outs)</t>
  </si>
  <si>
    <t>012 - Sonstige erneuerbare Energien (einschließlich Wasserkraft, Erdwärme und Meeresenergie) und Integration erneuerbarer Energien (einschließlich Infrastrukturen zur Speicherung, für "Power to Gas" und zur Wasserstofferzeugung mittels erneuerbarer Energien)</t>
  </si>
  <si>
    <t>016 - Hocheffiziente Kraft-Wärme-Kopplung und Fernwärme</t>
  </si>
  <si>
    <t>055 - Sonstige soziale Infrastruktur, die zur regionalen und lokalen Entwicklung beiträgt</t>
  </si>
  <si>
    <t>085 - Schutz und Verbesserung der biologischen Vielfalt, des Naturschutzes und grüner Infrastrukturen</t>
  </si>
  <si>
    <t>Gebiets-kennziffer</t>
  </si>
  <si>
    <t>EFRE-0800487</t>
  </si>
  <si>
    <t>EFRE-0800483</t>
  </si>
  <si>
    <t>EFRE-0200422</t>
  </si>
  <si>
    <t>EFRE-0200425</t>
  </si>
  <si>
    <t>EFRE-0800240</t>
  </si>
  <si>
    <t>EFRE-0800378</t>
  </si>
  <si>
    <t>EFRE-0200424</t>
  </si>
  <si>
    <t>EFRE-0800569</t>
  </si>
  <si>
    <t>EFRE-0800653</t>
  </si>
  <si>
    <t>EFRE-0800608</t>
  </si>
  <si>
    <t>EFRE-0800609</t>
  </si>
  <si>
    <t>EFRE-0800467</t>
  </si>
  <si>
    <t>EFRE-0800466</t>
  </si>
  <si>
    <t>EFRE-0800465</t>
  </si>
  <si>
    <t>EFRE-0800416</t>
  </si>
  <si>
    <t>EFRE-0800576</t>
  </si>
  <si>
    <t>EFRE-0800572</t>
  </si>
  <si>
    <t>Agent.GridPlan</t>
  </si>
  <si>
    <t>CreaLOGtiv</t>
  </si>
  <si>
    <t>CREATE|NET NRW</t>
  </si>
  <si>
    <t>Gestaltung des öffentlichen Raums Speicherstraße, 1. Bauabschnitt</t>
  </si>
  <si>
    <t>Heimathafen - Integratives Beratungs- und Bildungshaus in der Nordstadt</t>
  </si>
  <si>
    <t>I/E-Health NRW</t>
  </si>
  <si>
    <t>I³-STM</t>
  </si>
  <si>
    <t>Lebenslagen verbessern - Perspektiven eröffnen am Bernhard-März-Haus</t>
  </si>
  <si>
    <t>Redox Herne - Entwicklung, Design und Produktion von VRFB-Stromspeichern - TP3</t>
  </si>
  <si>
    <t>ResTraSe</t>
  </si>
  <si>
    <t>SAFE zero-e  - Solarpotential Analyse auf Fassaden- Entwicklung von NULL-Emissionshäusern aus dem Gebäudebestand</t>
  </si>
  <si>
    <t>SAFE zero-e - Solarpotential Analyse auf Fassaden - Entwicklung von NULL-Emissionshäusern aus dem Gebäudebestand</t>
  </si>
  <si>
    <t>Smart Service Power</t>
  </si>
  <si>
    <t>UP-LLPC (Upscaling of laser Liquid Phase Crystallization) - Aufskalierung von Fertigprozessen zur laserbasierten Flüssigphasenkristallation von Silizium Solarmodulen - TP1</t>
  </si>
  <si>
    <t>WindOptTool  - Entwicklung eines Expertensystems für die Analyse, Bewertung und Optimierung der Netzintegration von Windkraftanlagen -  Teilprojekt: Avasition</t>
  </si>
  <si>
    <t>Individualisierte, Integrin-gerichtete und Immun-aktivierende SAB-Therapie des Triplnegativen Metastasierten Mammakarzinoms</t>
  </si>
  <si>
    <t>Inhalt des Vorhabens ist die Entwicklung eines Redox-Flow -Batteriespeichers für den Einsatz in Ein¬familien-häusern (Leistungsbereich 1 bis 3 kW, Energieinhalt ca. 20kWh) und deren anschließende Demonstration in verschiedenen Einfamilienhäusern, in Kombination mit einer Wärmepumpe, BHKW, BZ und/oder Wärmespeicher und im Vergleich mit einem Lithium-Ionen-Speicher.</t>
  </si>
  <si>
    <t>Inhalt des Vorhabens ist die Entwicklung eines Konzeptes zur überregional realisierbaren Energieeinsparung und CO2-Reduktion. Zentraler Punkt ist dabei die Entwicklung einer standardisierten Methode zur halbautomatischen Solarpotenzialberechnung von Fassaden und Dachflächen mittels Luftbildaufnahmen.</t>
  </si>
  <si>
    <t>Intelligente Daten-Aggregation und -Nutzung für innovative Funktionen beim altersgerechten technikgestützten Wohnen im Quartier</t>
  </si>
  <si>
    <t>Die Interaktionen zwischen Netz und WEA sind äußerst komplex und hochdynamisch aufgrund der hohen Anzahl von Nichtlinearitäten,  der Vielzahl von interagierenden Regelungen im Gesamtsystem sowie der oft geringen Kurzschlussleistung des angeschlossenen Netzes. Im Vorhaben wird ein Expertensystem erstellt, welches eine szenarienbasierte Analyse der Interaktionen des Netzes mit angeschlossenen WEA aller relevanten Komponenten und den Regelungen der Hersteller wirksam unterstützt.</t>
  </si>
  <si>
    <t>IRI - Institut für Raumforschung &amp; Immobilienwirtschaft</t>
  </si>
  <si>
    <t>Oberbürgermeister der Stadt Dortmund</t>
  </si>
  <si>
    <t>Taros Chemicals GmbH &amp; Co. KG</t>
  </si>
  <si>
    <t>Volterion GmbH</t>
  </si>
  <si>
    <t>KHS GmbH</t>
  </si>
  <si>
    <t>tetraeder.solar gmbh</t>
  </si>
  <si>
    <t>Aerowest GmbH</t>
  </si>
  <si>
    <t>Pflegedienst Hübenthal GmbH</t>
  </si>
  <si>
    <t>VIVAI Software AG</t>
  </si>
  <si>
    <t>DOGEWO Dortmunder Gesellschaft für Wohnen mbH</t>
  </si>
  <si>
    <t>Avasition GmbH</t>
  </si>
  <si>
    <t>069 - Unterstützung umweltfreundlicher Produktionsverfahren und der Ressourceneffizienz in KMU</t>
  </si>
  <si>
    <t>059 - Forschungs- und Innovationsinfrastruktur (privat, einschließlich Wissenschaftsparks)</t>
  </si>
  <si>
    <t>EFRE-0800489</t>
  </si>
  <si>
    <t>EFRE-0800515</t>
  </si>
  <si>
    <t>EFRE-0800712</t>
  </si>
  <si>
    <t>EFRE-0800722</t>
  </si>
  <si>
    <t>EFRE-0800725</t>
  </si>
  <si>
    <t>EFRE-0800727</t>
  </si>
  <si>
    <t>EFRE-0800732</t>
  </si>
  <si>
    <t>EFRE-0800734</t>
  </si>
  <si>
    <t>EFRE-0800735</t>
  </si>
  <si>
    <t>EFRE-0800764</t>
  </si>
  <si>
    <t>EFRE-0800765</t>
  </si>
  <si>
    <t>EFRE-0800766</t>
  </si>
  <si>
    <t>EFRE-0800769</t>
  </si>
  <si>
    <t>EFRE-0800792</t>
  </si>
  <si>
    <t>EFRE-0800850</t>
  </si>
  <si>
    <t>EFRE-0800854</t>
  </si>
  <si>
    <t>EFRE-0800859</t>
  </si>
  <si>
    <t>EFRE-0800866</t>
  </si>
  <si>
    <t>EFRE-0800885</t>
  </si>
  <si>
    <t>EFRE-0800888</t>
  </si>
  <si>
    <t>EFRE-0800889</t>
  </si>
  <si>
    <t>EFRE-0800895</t>
  </si>
  <si>
    <t>EFRE-0800897</t>
  </si>
  <si>
    <t>EFRE-0800898</t>
  </si>
  <si>
    <t>EFRE-0800899</t>
  </si>
  <si>
    <t>EFRE-0800912</t>
  </si>
  <si>
    <t>EFRE-0800932</t>
  </si>
  <si>
    <t>EFRE-0800933</t>
  </si>
  <si>
    <t>EFRE-0800950</t>
  </si>
  <si>
    <t>EFRE-0800952</t>
  </si>
  <si>
    <t>EFRE-0800989</t>
  </si>
  <si>
    <t>HeLP - Health-  Living-Plattform</t>
  </si>
  <si>
    <t>HeLP - TP2</t>
  </si>
  <si>
    <t>HeLP - TP4</t>
  </si>
  <si>
    <t>SeQuLas</t>
  </si>
  <si>
    <t>HeLP - TP3</t>
  </si>
  <si>
    <t>EVEREST</t>
  </si>
  <si>
    <t>NephroTeTe - TP 4</t>
  </si>
  <si>
    <t>Zielgruppen im Quartier -  TP2</t>
  </si>
  <si>
    <t>HelP - TP 6</t>
  </si>
  <si>
    <t>HeLP - TP5</t>
  </si>
  <si>
    <t>GZ Spork - TP1</t>
  </si>
  <si>
    <t>Radarmeter-3D</t>
  </si>
  <si>
    <t>SHT - TP3</t>
  </si>
  <si>
    <t>LaOnDe - TP2</t>
  </si>
  <si>
    <t>LaOnDe - TP1</t>
  </si>
  <si>
    <t>ADINA - TP3</t>
  </si>
  <si>
    <t>LEGOLAS</t>
  </si>
  <si>
    <t>OPUS</t>
  </si>
  <si>
    <t>FahrRad</t>
  </si>
  <si>
    <t>IT´S DIGITIVE</t>
  </si>
  <si>
    <t>RIST</t>
  </si>
  <si>
    <t>StemCellFactory III</t>
  </si>
  <si>
    <t>Dual2PET</t>
  </si>
  <si>
    <t>Modellhafte Umsetzungen kultursensibler, gendergerechter, inklusiver und traumasensibler Quartierskonzepte für eine zielgruppenadäquate Versorgung älterer Menschen</t>
  </si>
  <si>
    <t>Health- &amp; Living-Platform - Sektorübergreifendes Versorgungsmanagement mit integrierter, unterstützender Nachbarschaftshilfe im Quartier</t>
  </si>
  <si>
    <t>Health - &amp; Living-Plattform - Sektorübergreifendes Versorgungsmanagement mit integrierter, unterstützender Nachbarschaftshilfe im Quartier</t>
  </si>
  <si>
    <t>Health &amp; Living-Platform - Sektorübergreifendes Versorgungsmanagement mit integrierter, unterstützender Nachbarschaftshilfe im Quartier</t>
  </si>
  <si>
    <t>Telemedizinische Technologien zur Unterstützung einer Intersektoralen Versorgung nephrologischer Patientinnen und Patienten als Fallmanagement</t>
  </si>
  <si>
    <t>Gesundheitszentrum Spork: Aufbau und Verstetigung eines wirtschaftlich tragfähigen, interdisziplinären und zivilgesellschaftlichem Wertschöpfungsnetzwerkes im Quartier</t>
  </si>
  <si>
    <t>Entwicklung eines radarbasierten Sensorsystems zu adaptiven Kompensation des 3D-Positionsfehlers von Industrierobotern
Industrieroboter sind auf Grund von zu ungenauer Positionierung für viele Hochpräzisionsanwendungen nur eingeschränkt geeignet. Ziel des Projektes ist die Entwicklung eines intelligenten Navigationssensorsystems für Industrieroboter, das sich zur adaptiven Korrektur von Roboterbahnen eignet.</t>
  </si>
  <si>
    <t>ADINA - Automatisierungstechnik und Ergonomieunterstützung für innovative Kommissionier- und Umschlagkonzepte der Logistik in NRW</t>
  </si>
  <si>
    <t>SHT - Headlamp Technology</t>
  </si>
  <si>
    <t>Optimized Predictive Performance Using Cyber Physical Systems</t>
  </si>
  <si>
    <t>Ein sensorbasiertes Fahrrad-Assistenzsystem zur Erhörhung von Sicherheit und Komfort für mobile (ältere) Menschen
In diesem Vorhaben übernimmt die Smart Living GmbH zusammen mit der GeoMobile GmbH die Kooperation der Schnittstellen (API) zwischen der Smartphone-App und der Cloud, sowie die Realisierung der Cloud.</t>
  </si>
  <si>
    <t>In diesem Forschungsvorhaben wird erforscht, wie 3D-Druckbasierte Services gestaltet, gesteuert, abgesichert und vor Manipulationen geschützt werden können. Durch ein die gesamte zukünftige Wertschöpfungskette  abbildendes Konsortium wird die Voraussetzung zur kooperativen Abwicklung 3D-Druckbasierter Services entwickelt. Die Schwerpunkte liegen auf dem Schutz des geistigen Eigentums und der Entwicklung von sicheren und vertrauenswürdigen Auftragsabwicklungsprozessen.</t>
  </si>
  <si>
    <t>Ein sensorbasiertes Fahrrad-Assistenzsystem zur Erhöhung von Sicherheit und Komfort für mobile (ältere) Menschen
In FahrRad übrnimmt GeoMobile die Entwicklung der FarRad APP bei der die einzelnen Komponenten der Partner in eine zentrale Bedienmöglichkeit zusammengeführt wird. Sowohl die Hardware des Fahrrads wird über das Bike-Sensor-Gateway integriert als auch die Cloud Komponente zur Navigation und zum Routing genutzt</t>
  </si>
  <si>
    <t>Das Projekt OPUS entwickelt Wertbeiträge in Form von Technologien und Prozessen auf Basis exzellenter Methoden und neuartiger cyberphysikalischer Systemmodule, um insbesondere die Produkt- und Servicequalität zu steigern, indem System- und Umgebungsdaten cyberphysikalischer Systeme auf Basis modernster Sensoren zeitnah und zuverlässig mit weiterentwickelten (Big) Data Analytics Werkzeugen ausgewertet werden, um mit Preventive Performance Maßnahmen größeren Schäden vorzubeugen.</t>
  </si>
  <si>
    <t>Im Projekt SCF III sollen sog. induziert pluripotente Stammzellen (iPS) aus Blutzellen hergestellt werden. Daraus sollen zelluläre Systeme für die Wirkstofftestung und personalisierte Pharmakotherapie im Bereich der neuropsychiatrischen Erkrankungen in einem standardisierten, automatisierten und integrierten Verfahren erforscht und entwickelt werden.</t>
  </si>
  <si>
    <t>International School of Management gGmbH</t>
  </si>
  <si>
    <t>Sanitätshaus Kraft GmbH &amp; Co. KG</t>
  </si>
  <si>
    <t>Smart Living - Anwendungen für Service-Wohnen GmbH</t>
  </si>
  <si>
    <t>Sanitätshaus Tingelhoff GmbH</t>
  </si>
  <si>
    <t>BCT Steuerungs- und DV-Systeme GmbH</t>
  </si>
  <si>
    <t>Forschungsgesellschaft für Gerontologie e.V.</t>
  </si>
  <si>
    <t>IGA mbH</t>
  </si>
  <si>
    <t>Bartels Mikrotechnik GmbH</t>
  </si>
  <si>
    <t>Institut für Verpackungstechnik des VVL e.V.</t>
  </si>
  <si>
    <t>GeoMobile GmbH</t>
  </si>
  <si>
    <t>WILO SE Europäische Aktiengesellschaft</t>
  </si>
  <si>
    <t>Euris GmbH &amp; Co.KG</t>
  </si>
  <si>
    <t>INOSIM Consulting GmbH</t>
  </si>
  <si>
    <t>Gebietsname</t>
  </si>
  <si>
    <t>Dortmund, Stadt</t>
  </si>
  <si>
    <t>EFRE-0200450</t>
  </si>
  <si>
    <t>EFRE-0200493</t>
  </si>
  <si>
    <t>EFRE-0200501</t>
  </si>
  <si>
    <t>EFRE-0200503</t>
  </si>
  <si>
    <t>EFRE-0200504</t>
  </si>
  <si>
    <t>EFRE-0400139</t>
  </si>
  <si>
    <t>EFRE-0400145</t>
  </si>
  <si>
    <t>EFRE-0600044</t>
  </si>
  <si>
    <t>EFRE-0700048</t>
  </si>
  <si>
    <t>EFRE-0700063</t>
  </si>
  <si>
    <t>EFRE-0800711</t>
  </si>
  <si>
    <t>EFRE-0800741</t>
  </si>
  <si>
    <t>EFRE-0800953</t>
  </si>
  <si>
    <t>EFRE-0801033</t>
  </si>
  <si>
    <t>Studie IpaHGÜ</t>
  </si>
  <si>
    <t>StartUP.InnoLab - Westfälisches Ruhrgebiet</t>
  </si>
  <si>
    <t>StartUP.Innolab - Westfälisches Ruhrgebiet</t>
  </si>
  <si>
    <t>Entwicklung eines Verfahrens zum Profilbiegen mit Druckspannungsüberlagerung durch Walzen</t>
  </si>
  <si>
    <t>Laststeuerung über strommodulierte Nachrichten (Plug´n´Control)</t>
  </si>
  <si>
    <t>CSR Kompetenzzentrum</t>
  </si>
  <si>
    <t>Geschäftsprozessanalyse zur Erhöhung der Transparenz der Materialströme im Unternehmen</t>
  </si>
  <si>
    <t>Innovative, ressourceneff. Aufkonzentrierung und Reinigung biotechn. hergestellter Schutzstoffe zum Einsatz in Medizinprodukten und Kosmetika</t>
  </si>
  <si>
    <t>"Gemeinsam" - Professionsübergreifende Zusammenarbeit für ein menschlicheres Gesundheitssystem"</t>
  </si>
  <si>
    <t>+SeniorDesignLab</t>
  </si>
  <si>
    <t>MEDUSA - Medizin- und Verkehrstelematik für die präklinische und klinische Maximalversorgung von Schwerstverletzten in NRW - TP2</t>
  </si>
  <si>
    <t>MEDUSA - Medizin- und Verkehrstelematik für die präklinische und klinische Maximalversorgung von Schwerstverletzten in NRW-TP1</t>
  </si>
  <si>
    <t>AVATAR</t>
  </si>
  <si>
    <t>EOSG - Energieflussoptimierung im Smart Grid mittels intelligenter Netzkomponenten - TP2</t>
  </si>
  <si>
    <t>Technische Universität Dortmund - Fak für Elektrotechnik und Informationstechnik - Lehrstuhl für Regelungssystemtechnik</t>
  </si>
  <si>
    <t>Technolgie Zentrum Dortmund GmbH</t>
  </si>
  <si>
    <t>Hans Scharpegge GmbH</t>
  </si>
  <si>
    <t>bitop AG</t>
  </si>
  <si>
    <t>LIMO GmbH</t>
  </si>
  <si>
    <t>05913000</t>
  </si>
  <si>
    <t>Das CSR-Kompetenzzentrum Ruhr unterstützt insbesondere kleine und mittlere Unternehmen in der Region entlang der Ruhr bei der systematischen Einführung und Umsetzung von Corporate Social Responsibility in den Handlungsfeldern Markt, Umwelt, Mitarbeiter und Gemeinwesen, um den Beitrag der Unternehmen zu einer nachhaltigen Entwicklung in der Region zu erhöhen.</t>
  </si>
  <si>
    <t>"Gemeinsam" - Professionsübergreifende Zusammenarbeit für ein menschlicheres Gesundheitssystem" Prävention, Früherkennung und TEilhabe für demenziell erkrankte und demenzgefährdete Menschen - gendergerecht, biografieorientiert und kultursensibel</t>
  </si>
  <si>
    <t>+SeniorDesignLab - Erforschung und Erprobung eines neuen Dienstleistungsmodells zur Sicherung der Innovationskraft von Unternehmen in Zeiten des demografischen Wandels
Im Vorhaben soll ein SeniorDesignLab konzeptioniert und prototypisch realisiert werden, in dem Designer, Senioren und Unternehmen gemeinsam neue Produktideen entwickeln und prototypisch umsetzen. Diese sollen dann im nächsten Schritt durch modernes Direct-Digital-Manufacturing dezentral und lokal gefertigt werden.</t>
  </si>
  <si>
    <t>Ziel des Projektes MEDUSA ist es, auf der Basis von Vorgängerprojekten zur Telematik, die technisch möglichen Umsetzungen zur hochinnovativen Bild-, Video- und Datenübertragung für eine Vernetzung von Notärzten vor Ort mit stationärem Arztpersonal der Maximalversorger für die Anamnese-, Diagnose- und Therapieunterstützung von Schwerstverletzten zu entwickeln und zu pilotieren.</t>
  </si>
  <si>
    <t>Audiosivisuelles individualisiertes Assistenzsystem als Therapieunterstützung bei kindlichen phonetisch-phonologischen Artikulationsstörungen
Im Vorhaben soll eine motivierende lernumgebung in Form eines technischen Assistenzsystems zur Unterstützung der Therapie bei kindlichen Artikulationsstörungen demonstratorisch entwickelt werden.</t>
  </si>
  <si>
    <t>EFRE-0200457</t>
  </si>
  <si>
    <t>EFRE-0200458</t>
  </si>
  <si>
    <t>EFRE-0200459</t>
  </si>
  <si>
    <t>EFRE-0200473</t>
  </si>
  <si>
    <t>EFRE-0200474</t>
  </si>
  <si>
    <t>EFRE-0200475</t>
  </si>
  <si>
    <t>EFRE-0200476</t>
  </si>
  <si>
    <t>EFRE-0200478</t>
  </si>
  <si>
    <t>EFRE-0200479</t>
  </si>
  <si>
    <t>EFRE-0200480</t>
  </si>
  <si>
    <t>EFRE-0200481</t>
  </si>
  <si>
    <t>EFRE-0200482</t>
  </si>
  <si>
    <t>EFRE-0300098</t>
  </si>
  <si>
    <t>EFRE-0400135</t>
  </si>
  <si>
    <t>EFRE-0700082</t>
  </si>
  <si>
    <t>EFRE-0801039</t>
  </si>
  <si>
    <t>EFRE-0801075</t>
  </si>
  <si>
    <t>EFRE-0801078</t>
  </si>
  <si>
    <t>Kompetenzzentrum Wald und Holz 4.0 - Teilprojekt "Smart Forest Technologies, Networks and Dissemination</t>
  </si>
  <si>
    <t>Komoetenzzentrum Wald und Holz 4.0 - Teilprojekt "Smart Forest Concepts, Methods and Communication"</t>
  </si>
  <si>
    <t>Kompetenzzentrum Wald und Holz 4.0 - Teilprojekt Human Factors in Smart Forests</t>
  </si>
  <si>
    <t>Mouse To Man - PoC</t>
  </si>
  <si>
    <t>Kardiotoxizität - PoC</t>
  </si>
  <si>
    <t>Medizinchemie - PoC</t>
  </si>
  <si>
    <t>Screening - PoC</t>
  </si>
  <si>
    <t>Synthesen im DDHD - PoC</t>
  </si>
  <si>
    <t>Strukturbiologie - PoC</t>
  </si>
  <si>
    <t>Strukturbiologie - Infra</t>
  </si>
  <si>
    <t>Screening - Infra</t>
  </si>
  <si>
    <t>Mouse to man - Infra</t>
  </si>
  <si>
    <t>CKB - CLIB-Kompetenzzentrum Biotechnologie (Technische Universität Dortmund)</t>
  </si>
  <si>
    <t>Desinfizierendes, herstellerneutrales Zusatzaggregat für Hypothermiegeräte - O3Desi</t>
  </si>
  <si>
    <t>Innovative automatisierte Auslegung von Profilwerkzeugen zur effizienten und ressourcenschonenden Extrusion von Siliconprofilen</t>
  </si>
  <si>
    <t>MISS - TP1</t>
  </si>
  <si>
    <t>Immerse2Learn</t>
  </si>
  <si>
    <t>Creactive Citizen</t>
  </si>
  <si>
    <t>Aufbau eines Kompetenzzentrum Wald und Holz 4.0 - Teilprojekt  Smart Forest Technologis, Networks und Dissementation;  des RIF e. V.</t>
  </si>
  <si>
    <t>Aufbau eines Kompetenzzentrums Wald und Holz 4.0</t>
  </si>
  <si>
    <t>Drug Discovery Hub Dortmund am ZIW - Translation akademischen Know-hows in der Anwendung; Teilprojekt Mouse to man PoC</t>
  </si>
  <si>
    <t>Drug Discovery Hub Dortmund am-ZIW-Translation akademischen Know-hows in die Anwendung; Teilprojekt Kardiotoxizität-PoC</t>
  </si>
  <si>
    <t>Drug Discovery Hub Dortmund am ZIW  Translation akademischen Know-hows in die Anwendung; Teilprojekt Medizinchemie PoC</t>
  </si>
  <si>
    <t>Drug Discovery Hub Dortmund am ZIW - Translation akademischen Know-hows in der Anwendung; Teilprojekt Screening</t>
  </si>
  <si>
    <t>Drug Discovery Hub Dortmund am ZIW - Translation akademischen Know-hows in der Anwendung; Teilprojekt Synthesen PoC</t>
  </si>
  <si>
    <t>Drug Discovery Hub Dortmund am ZIW - Translation akademischen Know-hows in die Anwendung; Teilprojekt Strukturbiologie Poc</t>
  </si>
  <si>
    <t>Drug Discovery Hub Dortmund am ZIW - Translation akademischen Know-hows in die Anwendung; Teilprojekt Strukturbiologie, Aufbau der Infrastruktur</t>
  </si>
  <si>
    <t>Drug Discovery Hub Dortmund am ZIW - Translation akademischen Know-hows in der Anwendung; Teilprojekt Screening Aufbau der Infrastruktur</t>
  </si>
  <si>
    <t>Drug Discovery Hub am ZIW - Translation akademischen Know-hows in die Anwendung; Teilprojekt Mouse to man; Aufbau der Infrastruktur</t>
  </si>
  <si>
    <t>CKB - CLIB-Kompetenzzentrum Biotechnologie (Technische Universität Dortmund) - alsTeil eines Kooperationsprojekts mit den Partnern: Universität Bielefeld, Technische Universität Dortmund, Forschungszentrum Jülich GmbH, Heinrich-Heine-Universität Düsseldorf</t>
  </si>
  <si>
    <t>In Hypothermiegeräten zirkuliert Wasser in mehreren Kreisläufen. Dieses Wasser ist nach kurzer Zeit mikrobiologisch kontaminiert. Im Rahmen dieses Vorhabens soll mit dem Proof-of-Concept zum einen die Wirksamkeit des herstellerneutralen Zusatzaggregates nachgewiesen werden. Dabei wird auf Chemikalienzusätze und/oder Filter verzichtet. Zum anderen soll gezeigt werden, dass das entkeimte Wasser nach dem Austreten aus dem neuen Zusatzaggregat keine Rückstände des Desinfektionsfluides enthält.</t>
  </si>
  <si>
    <t>Im geplanten Vorhaben soll eine Systemtechnik zum absorberfreien Laserschweißen entwickelt werden, die neben der Segmentierung der Schweißbahn auch die Bestrahlungsparameter sowie -reihenfolge einzelner Segmente während des Prozesses automatisch regelt. Auf diese Weise soll ein im Vergleich zum derzeitigen Stand thermisch schonenderes und schnelleres Verschweißen absorberfreier Thermoplaste ermöglicht und die Attraktivität dieses Schweißverfahrens für den Serieneinsatz steigert.</t>
  </si>
  <si>
    <t>MISS - Minderung der Störwirkung von Windenergieanlagen (WEA) auf seismologische Stationen:
Von WEA ausgehende Schwingungen können von hochsensiblen seismologischen Stationen registriert werden. Die Stationen können dadurch in ihrer Funktion beeinträchtigt werden. Genehmigungen von WEA in NRW werden aus diesem Grund derzeit erschwert bzw. verhindert. Im Rahmen des Forschungsvorhabens werden die relevanten Zusammenhänge erforscht und mögliche Abhilfemaßnahmen entwickelt.</t>
  </si>
  <si>
    <t>Leibniz Institut für Arbeitsforschung an der TU Dortmund (IfADO)</t>
  </si>
  <si>
    <t>Max-Plank-Institut für molekulare Physiologie</t>
  </si>
  <si>
    <t>M+S Silicon GmbH &amp; Co. KG</t>
  </si>
  <si>
    <t>HarbourDom GmbH</t>
  </si>
  <si>
    <t>Forschungsinstitut für Telekommunikation und Kooperation e.V.</t>
  </si>
  <si>
    <t>15.01.2016</t>
  </si>
  <si>
    <t>15.06.2016</t>
  </si>
  <si>
    <t>01.07.2017</t>
  </si>
  <si>
    <t>01.10.2017</t>
  </si>
  <si>
    <t>09.09.2015</t>
  </si>
  <si>
    <t>01.11.2015</t>
  </si>
  <si>
    <t>01.07.2016</t>
  </si>
  <si>
    <t>01.04.2016</t>
  </si>
  <si>
    <t>01.03.2016</t>
  </si>
  <si>
    <t>01.06.2016</t>
  </si>
  <si>
    <t>01.01.2017</t>
  </si>
  <si>
    <t>01.03.2017</t>
  </si>
  <si>
    <t>01.12.2017</t>
  </si>
  <si>
    <t>01.09.2016</t>
  </si>
  <si>
    <t>01.04.2017</t>
  </si>
  <si>
    <t>07.12.2016</t>
  </si>
  <si>
    <t>01.08.2017</t>
  </si>
  <si>
    <t>15.04.2018</t>
  </si>
  <si>
    <t>01.04.2018</t>
  </si>
  <si>
    <t>01.05.2016</t>
  </si>
  <si>
    <t>15.04.2016</t>
  </si>
  <si>
    <t>01.10.2016</t>
  </si>
  <si>
    <t>01.06.2017</t>
  </si>
  <si>
    <t>01.01.2018</t>
  </si>
  <si>
    <t>01.05.2018</t>
  </si>
  <si>
    <t>01.08.2015</t>
  </si>
  <si>
    <t>15.02.2016</t>
  </si>
  <si>
    <t>01.12.2016</t>
  </si>
  <si>
    <t>01.03.2018</t>
  </si>
  <si>
    <t>05.07.2017</t>
  </si>
  <si>
    <t>15.05.2017</t>
  </si>
  <si>
    <t>24.08.2017</t>
  </si>
  <si>
    <t>05.03.2018</t>
  </si>
  <si>
    <t>23.03.2018</t>
  </si>
  <si>
    <t>09.03.2016</t>
  </si>
  <si>
    <t>08.03.2016</t>
  </si>
  <si>
    <t>14.10.2016</t>
  </si>
  <si>
    <t>15.03.2017</t>
  </si>
  <si>
    <t>08.11.2016</t>
  </si>
  <si>
    <t>31.12.2019</t>
  </si>
  <si>
    <t>31.12.2018</t>
  </si>
  <si>
    <t>31.03.2018</t>
  </si>
  <si>
    <t>30.04.2018</t>
  </si>
  <si>
    <t>30.09.2019</t>
  </si>
  <si>
    <t>31.03.2019</t>
  </si>
  <si>
    <t>08.07.2016</t>
  </si>
  <si>
    <t>31.08.2018</t>
  </si>
  <si>
    <t>31.10.2018</t>
  </si>
  <si>
    <t>30.01.2018</t>
  </si>
  <si>
    <t>30.06.2019</t>
  </si>
  <si>
    <t>28.02.2019</t>
  </si>
  <si>
    <t>31.05.2019</t>
  </si>
  <si>
    <t>29.02.2020</t>
  </si>
  <si>
    <t>30.11.2020</t>
  </si>
  <si>
    <t>30.09.2020</t>
  </si>
  <si>
    <t>31.07.2018</t>
  </si>
  <si>
    <t>14.04.2021</t>
  </si>
  <si>
    <t>30.09.2021</t>
  </si>
  <si>
    <t>31.03.2021</t>
  </si>
  <si>
    <t>30.04.2019</t>
  </si>
  <si>
    <t>31.07.2020</t>
  </si>
  <si>
    <t>31.05.2018</t>
  </si>
  <si>
    <t>31.01.2019</t>
  </si>
  <si>
    <t>14.04.2019</t>
  </si>
  <si>
    <t>30.06.2020</t>
  </si>
  <si>
    <t>31.08.2019</t>
  </si>
  <si>
    <t>30.04.2020</t>
  </si>
  <si>
    <t>31.03.2020</t>
  </si>
  <si>
    <t>31.05.2020</t>
  </si>
  <si>
    <t>30.11.2019</t>
  </si>
  <si>
    <t>30.04.2021</t>
  </si>
  <si>
    <t>14.06.2019</t>
  </si>
  <si>
    <t>30.09.2017</t>
  </si>
  <si>
    <t>08.03.2019</t>
  </si>
  <si>
    <t>07.03.2019</t>
  </si>
  <si>
    <t>14.01.2019</t>
  </si>
  <si>
    <t>14.12.2018</t>
  </si>
  <si>
    <t>07.11.2019</t>
  </si>
  <si>
    <t>14.03.2020</t>
  </si>
  <si>
    <t>22.05.2021</t>
  </si>
  <si>
    <t>EFRE-0200535</t>
  </si>
  <si>
    <t>EFRE-0200537</t>
  </si>
  <si>
    <t>EFRE-0200547</t>
  </si>
  <si>
    <t>EFRE-0400194</t>
  </si>
  <si>
    <t>EFRE-0400195</t>
  </si>
  <si>
    <t>EFRE-0400199</t>
  </si>
  <si>
    <t>EFRE-0801061</t>
  </si>
  <si>
    <t>EFRE-0801212</t>
  </si>
  <si>
    <t>EFRE-0801219</t>
  </si>
  <si>
    <t>EFRE-0801223</t>
  </si>
  <si>
    <t>EFRE-0801250</t>
  </si>
  <si>
    <t>EFRE-0801296</t>
  </si>
  <si>
    <t>EFRE-0801301</t>
  </si>
  <si>
    <t>EFRE-0801318</t>
  </si>
  <si>
    <t>EFRE-0801319</t>
  </si>
  <si>
    <t>EFRE-0801338</t>
  </si>
  <si>
    <t>EFRE-0801357</t>
  </si>
  <si>
    <t>EFRE-0801358</t>
  </si>
  <si>
    <t>EFRE-0801360</t>
  </si>
  <si>
    <t>EFRE-0801367</t>
  </si>
  <si>
    <t>EFRE-0801404</t>
  </si>
  <si>
    <t>EFRE-0801405</t>
  </si>
  <si>
    <t>Umstellung des Innenstadtnetzes von Dampf auf Heißwasser, Teilprojekt Anbindung des Kaiserviertels</t>
  </si>
  <si>
    <t>Umstellung des Innenstadtnetzes von Dampf auf Heißwasser, Teilprojekt Martinstraße</t>
  </si>
  <si>
    <t>Kompetenzzentrum Frau und Beruf Westfälisches Ruhrgebiet</t>
  </si>
  <si>
    <t>Kompetenzzentrum für Innovative Diabetes Therapie - KomIT II</t>
  </si>
  <si>
    <t>IT¿S DIGITIVE</t>
  </si>
  <si>
    <t>HealthReality</t>
  </si>
  <si>
    <t>AFFiAncE - TP5</t>
  </si>
  <si>
    <t>AFFiAncE - TP4</t>
  </si>
  <si>
    <t>DeConTrans - TP2</t>
  </si>
  <si>
    <t>HoPro-3D - TP3</t>
  </si>
  <si>
    <t>HTRA1 Inhibitoren</t>
  </si>
  <si>
    <t>NME-GPS</t>
  </si>
  <si>
    <t>MiVaKa - Mimetika zur Prävention und Therapie der vaskulären Kalzifizierung zur Minimierung von Herz-Kreislauf-Erkrankungen</t>
  </si>
  <si>
    <t>AppSecure.NRW</t>
  </si>
  <si>
    <t>GerNe Digital! - TP1</t>
  </si>
  <si>
    <t>GerNe Digital! - TP5</t>
  </si>
  <si>
    <t>GerNe Digital! - TP7</t>
  </si>
  <si>
    <t>DigitalCMM</t>
  </si>
  <si>
    <t>GerNe Digital! - TP 4</t>
  </si>
  <si>
    <t>Ausbau der Clusterstrukturen im Bereich Logistik. Dabei fokussiert das Clustermanagement seine Tatigkeiten auf die vier Aufgabenfelder Inforamtion und Kommunikation  Branchenlogistik  Netzwerk Personal und Rahmenbedingungen. In allen Aufgabenfeldern sollen die Leitthemen Wachstum  Innovation und Digitalisierung eine dominierende Rolle spielen.</t>
  </si>
  <si>
    <t>Der Industriehafen soll sich fur die Bewohnerinnen und Bewohner offnen. Unter Berucksichtigung von Barrierefreiheit und unter okologischen Gesichtspunkten wird der offentliche Raum ganz neu gestaltet. Die Speicherstra?e ist die zentrale Achse. Im Rahmen des 1. Bauabschnitts werden der multifunktional nutzbare Platz am Santa Monika Anleger  die wasserseitige Promenade  der zentrale Platz zwischen den Speichergebauden und die Grunbereiche entlang der Mallinckrodtstra?e hergerichtet.</t>
  </si>
  <si>
    <t>Das Berhard-Marz-Haus ist eine karitative Einrichtung fur Sozialberatung  berufliche Wiedereingliederung und soziale Versorgung. In einer ehem. Kokosweberei wird auf ca. 250 m? ein Sozialkaufhaus betrieben  welches keine Gewinne erwirtschaftet  sondern als Eintrittspforte in die Sozial- und Integrationsberatung fungiert. Der Altbau ist energetisch nicht zu ertuchtigen und bietet im Ubrigen keine ausreichenden Flachen fur Beratung. Fordergegenstand ist der Neubau der Halle inkl. Beratungstrakt.</t>
  </si>
  <si>
    <t>Im Gebaude Speicherstra?e 15  ein seit Jahren leer stehendes Lagerhaus  soll eine zentrale Anlaufstelle fur Neuankommlinge und auch fur vorhandene Communities entstehen. Geplant ist ein ganzheitliches  integratives Forderzentrum fur alle Nationalitaten. Dies erfordert umfangreiche Umbauten und Sanierungen. Es sind gemeinwohlorientierte Aktivitaten geplant. Neben speziellen Forderangeboten wird es Raumlichkeiten fur offene Begegnung und kulturelle Angebebote geben.</t>
  </si>
  <si>
    <t>Studie zu infrastrukturellen und pruftechnischen Anforderungen bei Mischbeanspruchungen zur Evaluierung der Isolationskoordination fur HGU-Netze</t>
  </si>
  <si>
    <t>Aufbau eines Kompetenzzentrums Wald und Holz 4.0; Teilprojekt „Smart Forest Concepts, Methods and Communication“ des Partners WZL.</t>
  </si>
  <si>
    <t>Kooperationsprojekt zur Forderung technologie- und wissensbasierter Start-ups</t>
  </si>
  <si>
    <t>Kooperationsprojekt zur Forderung technolgie- und wissensbasierter Start-ups</t>
  </si>
  <si>
    <t>Erschließung des weiblichen Fachkräftepotentials in der Arbeitsmarktregion Westfälisches Ruhrgebiet, insbesondere für KMU.</t>
  </si>
  <si>
    <t>In dem Vorhaben ?ACPI ? Applied Catastrophic Phase Inversion? soll das Verfahren der nicht zentrifugalen kontinuierlichen Trennung von Emulsionen aus zweiphasigen Ganzzel-Biotransformationen apparativ umgesetzt  demonstriert und verwertet werden.</t>
  </si>
  <si>
    <t>Es soll ein System zur Unterstutzung der Pflege  Gesundheit und des Komforts entwickelt werden  das die automatische Vitaldatenerfassung ermoglicht. Das System besteht aus einer kompakten Basisstation  einer mobilen App und einem Web Service.</t>
  </si>
  <si>
    <t>Das Verfahren stellt eine Losung zur Umformung von hochfesten und dunnwandigen Profilen dar  die aufgrund der Forderung nach ressourceneffizienten Produkten starker gefragt werden und mittels konventioneller Fertigungsmethoden nur eingeschrankt fertigbar sind. In dem Projekt soll daher das patentierte Werkzeugkonzept zum kombinierten Walzen und Biegen von Profilen industriell nutzbar gemacht werden. Es soll geklart werden  inwieweit die Verfahrensgrenzen ausgeweitet werden konnen.</t>
  </si>
  <si>
    <t>Das Patent-Validierungsprojekt Plug n Control entwickelt einen Kopplungsmechanismus von elektrischen Verbrauchern mit Steuerungs- und Abrechnungssystemen. Dazu wird ein niederfrequenter Strom uber ein Netzteil moduliert. Das Verfahren ermoglicht den einfachen Aufbau mehrdimensionaler Steuerungszonen  um das bestehende Energienetz auf Leitungs-  Haus- und Netzebene ohne Uberlastung optimal auszulasten. Ein Anwendungsgebiet ist die Elektromobilitat.</t>
  </si>
  <si>
    <t>FuE-Projekt als "Proof-of-Concept" und zur Optimierung der einzelnen Module des Kompetenzzentrums</t>
  </si>
  <si>
    <t>FuE-Projekt als "Proof-of-Concept" und zur Optimierung der einzelnen Modulde des Kompetenzzentrums</t>
  </si>
  <si>
    <t>Analyse der Geschaftsprozesse  damit zukunftig Materialverluste und Ineffizienzen im Unternehmen leichter identifiziert werden konnen und die Steuerung des Unternehmens mittels Materialverbrauchskennzahlen ermoglicht wird</t>
  </si>
  <si>
    <t>ClusterWIS - Teilprojekt Dienste  Schnittstellen  Clients und Referenzprozesse</t>
  </si>
  <si>
    <t>Ziel des Projektes ¿PhotonFlex¿ ist die Entwicklung und Untersuchung innovativer Technologien für die kostengünstige und hochproduktive Herstellung von flexiblen organischen Solarzellen. Dabei soll die Produktion flexibler Solarzellen, bei denen die Beschichtung mit aktiven Absorbern aus der Flüssigphase erfolgt, vom Labor in eine industrienahe Produktionskette überführt werden.</t>
  </si>
  <si>
    <t>Entwicklung von Low Cost Gasdiffusionselektroden auf Basis von CNTs/CNFs fur den Einsatz in PEM-Brennstoffzellen</t>
  </si>
  <si>
    <t>Entwicklung hybrider Kunststoff/Magnesium-Werkstoffverbunde fur Ultraleichtbauanwendungen</t>
  </si>
  <si>
    <t>I/E-Health NRW - Hand in Hand bestens versorgt
Ziel des Projektes ¿I/E Health¿ ist die Weiterentwicklung einer einrichtungs- und sektorübergreifenden, interoperablen Kommunikationsinfrastruktur für die integrierte Versorgung von Patient_innen in NRW. Hier sollen alle an der Versorgung beteiligten Institutionen elektronisch miteinander vernetzt werden, um sektorenübergreifende Lösungen nutzerorientiert zu erheben und in Leitfäden für andere Indikationen aufzuarbeiten.</t>
  </si>
  <si>
    <t>Entwicklung energieautarker  multisensorischer Systeme zur Zustandsuberwachung von Industriemaschinen auf Basis robuster  vernetzter Funksensoren</t>
  </si>
  <si>
    <t>LEAN - Entwicklung von Leichtbau-Regalbediengeraten auf Basis von Seilroboter-Technik aus NRW</t>
  </si>
  <si>
    <t>SEVRIT - Produktion und Qualitassicherung von Stammzell-abgeleiteten extrazellularen Vesikeln fur neuartige regenerative und immunmodulierende Therapieansatze</t>
  </si>
  <si>
    <t>Entwicklung innovativer EGFR und ERBB2-Tyrosinkinasehemmer und molekularer Diagnostik der nachsten Generation fur die prazise Behandlung von Tumorerkrankungen</t>
  </si>
  <si>
    <t>Smart Service Power - Intelligente Daten-Aggregation und -Nutzung fur Innovative Funktionen beim altersgerechten technikgestutzten Wohnen im Quartier</t>
  </si>
  <si>
    <t>InVerSiV - Intelligente Verkehrsinfrastruktur fur sicheres vernetztes Verfahren in der Megacity</t>
  </si>
  <si>
    <t>EnAbLE KMU - Entwicklung Anwenderbasierter Losunen fur die Einzelfertigung in KMU</t>
  </si>
  <si>
    <t>Netzwerk zur Stärkung kreativwirtschaftlich genutzter Standorte in NRW</t>
  </si>
  <si>
    <t>Kreativwirtschaftliche Entwicklung einer spielbasierten Lernumgebung fur die Logistik 4.0</t>
  </si>
  <si>
    <t>Inhalt des Vorhabens ¿Up-LLPC¿ ist es, die laserbasierte Siliziumkristallisation zur Herstellung von Solarzellen  hochzuskalieren und damit die industrienahe Umsetzbarkeit dieser Technologie zu demonstrieren. Ziel ist es, einen Wirkungsgrad von 16% auf 10x10cm2  zu erreichen.</t>
  </si>
  <si>
    <t>Das Vorhaben zielt auf die Verbindung von schlag- und schockbeständigen Substraten mit druckfesten, transparenten Keramiken in einem Laminatverbund ab. Die Entwicklungsarbeiten sind auf die Werkstoffe und Verbunde fokussiert, gleichermaßen sollen Laminate in Anlagen und System implementiert, getestet sowie bewertet werden.</t>
  </si>
  <si>
    <t>Sektroubergreifendes Versorgungsmanagement mit integrierter  unterstutzender Nachbarschaftshilfe im Quartier</t>
  </si>
  <si>
    <t>Fur das Verfahren des Hochgeschwindigkeits-Laserauftragschwei?ens (EHLA) werden System-  Software-  Messtechnik- und Verfahrenslosungen entwickelt. Mogliche Anwendungen sind Beschichten  Reparatur und Neuteilfertigung. Ziel ist die Entwicklung und Integration eines geeigneten Verfahrens fur die Verwendung in einer automatisierten und qualitatsgesicherten Prozesskette  die beispielhaft anhand der Bearbeitung einer Walze des Industriepartners Drink &amp; Schlossers demonstriert werden soll.</t>
  </si>
  <si>
    <t>LaOnDe - Ladungstrager on Demand ? additive Fertigungsverfahren zur Erstellung passgenauer produktindividueller Ladungstrager</t>
  </si>
  <si>
    <t>LaOnDe - Ladungsträger on Demand ¿ additive Fertigungsverfahren zur Erstellung passgenauer produktindividueller Ladungsträger</t>
  </si>
  <si>
    <t>Die Zielsetzung des Verbundvorhabens LEGOLAS ist es, ein simulationsbasiertes Planungsassistenzsystem für chemische Produktionsprozesse zu erarbeiten. Dieses soll die virtuelle Abbildung Cyber-Physischer Produktions- und Logistikmodule ermöglichen sowie die Konfiguration von Produktionsanlagen bzw. -abschnitten aus den Modulen im Sinne von ¿Plug &amp; Produce¿ für variierende Randbedingungen erleichtern.</t>
  </si>
  <si>
    <t>In diesem Forschungsvorhaben wird erforscht  wie 3D-Druckbasierte Services gestaltet  gesteuert  abgesichert und vor Manipulationen geschutzt werden konnen. Durch ein die gesamte zukunftige Wertschopfungskette  abbildendes Konsortium wird die Voraussetzung zur kooperativen Abwicklung 3D-Druckbasierter Services entwickelt. Die Schwerpunkte liegen auf dem Schutz des geistigen Eigentums und der Entwicklung von sicheren und vertrauenswurdigen Auftragsabwicklungsprozessen.</t>
  </si>
  <si>
    <t>Die Zielsetzung des Verbundvorhabens LEGOLAS ist es  ein simulationsbasiertes Planungsassistenzsystem fur chemische Produktionsprozesse zu erarbeiten. Dieses soll die virtuelle Abbildung Cyber-Physischer Produktions- und Logistikmodule ermoglichen sowie die Konfiguration von Produktionsanlagen bzw. -abschnitten aus den Modulen im Sinne von ?Plug &amp; Produce? fur variierende Randbedingungen erleichtern.</t>
  </si>
  <si>
    <t>Das Projekt OPUS entwickelt Wertbeitrage in Form von Technologien und Prozessen auf Basis exzellenter Methoden und neuartiger cyberphysikalischer Systemmodule  um insbesondere die Produkt- und Servicequalitat zu steigern  indem System- und Umgebungsdaten cyberphysikalischer Systeme auf Basis modernster Sensoren zeitnah und zuverlassig mit weiterentwickelten (Big) Data Analytics Werkzeugen ausgewertet werden  um mit Preventive Performance Ma?nahmen gro?eren Schaden vorzubeugen.</t>
  </si>
  <si>
    <t>Die zu den GTPasen gehohrenden Ras-Proteine greifen auf vielfaltige Weise in das Wachstum und in die Differenzierung von Zellen ein. Deshalb stellen mutierte Ras-Proteine medizinisch-relevante Targets mit gro?er klinischer Relevanz dar. Ziel ist die praklinische Entwicklung eines Ras-sprezifischen Wirkstoffs. Im Erfolgsfall verspricht das Projekt selektive und nebenwirkungsarmere Wirkstoffe gegen mehrere weit verbreitete Krebskrankheiten  fur die bis heute keine adaquate Therapie besteht.</t>
  </si>
  <si>
    <t>Innovative Wirkstoffe stellen einen vielversprechenden therapeutischen Ansatz in der Medizin dar. Ein Vorteil solcher Dualen Modulatoren ist der mogliche Verzicht auf einen weiteren Wirkstoff. Ziel des Vorhabens ist die Positions Emissions Tomography (PET) Technologie als nicht-invasive  mehrfach einzusetzende und quantitative Methode in der Wirkstoffoptimierung und -entwicklung einzusetzen. Damit wird ein neuer Ansatz zur beschleunigten Bereitstellung innovativer Arzneimittel geschaffen.</t>
  </si>
  <si>
    <t>EOSG - Energieflussoptimierung im Smart Grid mittels intelligenter Netzkomponenten - Beitrag zur optimalen Lenkung der Energieflusse in einem von regenerativen Energiequellen und Speichern gepragten kleinen Verteilnetzabschnitt mithilfe elektronisch regelbarer Verteilnetztransformatoren sowie Netzzustandssimulatoren zur Bildung eines Smart Grids und Erreichung der Klimaziele</t>
  </si>
  <si>
    <t>Ziel des Vorhabens ist der Transfer von Wissen und Techniken von der Kreativ- zur Gesundheitswirtschaft unter Einbeziehung von erweiterten Realitäten. Dabei müssen bestehende Kreativ- und Game-Design-Methoden den bestehenden Anforderungen der Gesundheitswirtschaft gerecht werden.</t>
  </si>
  <si>
    <t>Das Projekt Immerse2Learn wird anwendungsorientiert digitale Technologien im Kontext von Medien
und Kreativwirtschaft nutzen und weiterentwickeln. Adressiert wird dabei der Leitmarktwettbewerb-
Themenbereich “Implementierung digitaler Technologien in andere Branchen”.</t>
  </si>
  <si>
    <t>Das Projekt Creactive Citizen entwickelt eine digitale Beteiligungsplattform für Bürger- bzw. Öffentlichkeits- und Stakeholderbeteiligung im Rahmen von Infrastrukturvorhaben (z.B. Windkraft, Netzausbau, Verkehr) sowie Maßnahmen der Stadt- und Regionalentwicklung (z.B. Gebäudeneubau, Gestaltung und Revitalisierung öffentlicher Flächen, Quartiersentwicklung), fokussiert auf Beteiligung der Bevölkerung und Stakeholdern in der Planungs- und/oder Implementierungsphase.</t>
  </si>
  <si>
    <t>Entwickelt wird ein neuartiger Architekturprüfstand, der es erlaubt, die für das autonome Fahren notwendige Sicherheit zu entwickeln, zu prüfen und  somit serientauglich zu machen.</t>
  </si>
  <si>
    <t>Entwickelt wird ein neuartiger Architekturprüfstand, der es erlaubt, die für das autonome Fahren benötigte Sicherheit zu entwickeln, zu prüfen und serientauglich zu machen. Dazu wird eine reale Fahrzeugarchitektur im Labor mit einer Kombination aus Senordaten von Versuchsfahrten und Simulationen versorgt, sodass deren Sicherheit bewertet werden kann. Durch die Prüfung der realen Fahrzeughardware können auch erstmalig kritische Ausfälle betrachtet werden.</t>
  </si>
  <si>
    <t>Zur Verbesserung der Wirtschaftlichkeit hochpräziser 3D-Aufbautechniken sollen die Vorzüge zweier Prozesse in einer Anlage vereinigt werden. Dabei wird die UV-Polymerisation durch Scan-LED-Technologie für hohe Bauraten verwendet,hochaufgelöste Detailstrukturen werden durch die Mehrphotonenpolymerisation (MPP) ergänzt. Die Leistungfähigkeit soll am Beispiel von Mikropumpen und mikrofluidischen Komponenten für Analysesysteme erprobt werden.</t>
  </si>
  <si>
    <t>Ziel des interdisziplinären Projekts HTRA1 Inhibitoren ist es, einen Wirkstoffkandidaten für die (prä)klinische Entwicklung eines neuen Medikaments zur Behandlung der altersabhängigen Erblindung (AMD) bereit zu stellen.</t>
  </si>
  <si>
    <t>Bei neuromuskulären Erkrankungen bleiben ca.50% der mutmaßlich genetisch bedingten Fälle diagnostisch ungeklärt. Unter Verwendung modernster Omics-Techniken und mikroskopischer Verfahren soll diese Problematik durch NME-GPS systematisch gelöst werden, indem ein gezielter proteomischer Assay zur robusten Quantifizierung kausativer Proteine aufgesetzt und mittels DNA- und CARS-Analyse abgeglichen wird. Ein eigens generierter Algorithmus soll Muster bestimmen, die den genetischen Defekt vorhersagen</t>
  </si>
  <si>
    <t>Die vaskuläre Kalzifizierung (Gefäßverkalkung) ist eine verbreitete, schwerwiegende altersassoziierte Erkrankung. In einem translationalen Ansatz zur Prävention und Therapie der vaskulären Kalzifizierungsprozesse soll ein neuer Wirkstoff zur Hemmung dieser Prozesse entwickelt werden. Es wurde bereits ein sehr potenter Hemmstoff identifiziert, der nun mittels zu entwickelnder Mimetika weiter charakterisiert, validiert und optimiert werden soll.</t>
  </si>
  <si>
    <t>Ziel des Projekts ist es, der neuen Datenschutzgrundverordnung gerecht zu werden und entsprechende Methoden und Werkzeuge in den Softwareentwicklungsprozess bei den Unternehmen in NRW zu integrieren und zu etablieren. Durch die Einführung eines Security-by-Design-Prozess in den Softwareentwicklungsprozess stehen Angriffssicherheit und Datenschutz während der Entwicklung dauerhaft im Fokus. Dies verhindert kosten- und zeitintensive Nachrüstungen.</t>
  </si>
  <si>
    <t>Ziel des Projektes ist es, die Versorgung geriatrischer Patientinnen und Patienten durch eine digitale sektoren- und akteursübergreifende Vernetzung zu optimieren. Dies geschieht mittels Zusammenführung der Krankenhausinformationssysteme der beteiligten Kliniken, der elektronischen Fallakte und der quartiersorientierten Pflegeplattform (PiQ). Die beiden letztgenannten Systeme sind zwei digitale Lösungen, die bislang noch nicht gekoppelt sind.</t>
  </si>
  <si>
    <t>Ziel des Projektes ist es, die Versorgung geriatrischer Patientinnen und Patienten durch eine digitale sektoren- un akteursübergreifende Vernetzung zu optimieren. Dies geschieht mittels Zusammenführung der Krankenhausinformationssysteme der beteiligten Kliniken, der elektronischen Fallakte und der quartiersorientierten Pflegeplattform (PiQ). Die beiden letztgenannten Systeme sind zwei digitale Lösungen, die bislang noch nicht gekoppelt sind.</t>
  </si>
  <si>
    <t>Ziel des Projektes ist es, die Versorgung geriatrischer Patientinnen und Patienten durch eine digitale sektoren- und akteursübergreifende Vernetzung zu optimieren. Dies geschieht mittels Zusammenführung der Krankenhausinformationssysteme der beteiligten Kliniken, der elektronischen Fallakte und der quartiersorientierten Pflegeplattform (PiQ). Die beiden letztgenannten Systeme sind digitale Lösungen, die bislang noch nicht bekoppelt sind.</t>
  </si>
  <si>
    <t>Ziel des Vorhabens ist die Entwicklung eines digitalen Koordinatenmessgerätes, welches auf Basis von im Fertigungsprozess ermittelten Daten eine valide Aussage über die Bauteilgeometrie und Oberflächengüte zulässt. Das DigitalCMM greift auf eine Vielzahl von Daten aus der Werkzeugmaschine und zusätzlich installierter Sensorik zurück. Hinzu kommen sowohl modellbasierte Datenanalysen aus dem Bereich der Zerspantechnologie als auch neue Methoden aus dem Bereich des maschinellen Lernens zum Einsatz.</t>
  </si>
  <si>
    <t>Dortmunder Energie- und Wasserversorgung GmbH</t>
  </si>
  <si>
    <t>EMC Test NRW GmbH electromagnetic compatibillity</t>
  </si>
  <si>
    <t>Leibniz-Institut für Analytische Wissenschaften - ISAS e.V.</t>
  </si>
  <si>
    <t>adesso mobile solutions GmbH</t>
  </si>
  <si>
    <t>Hüttenhospital gGmbH</t>
  </si>
  <si>
    <t>Klinikum Dortmund gGmbH</t>
  </si>
  <si>
    <t>Städtische Seniorenheime Dortmund gGmbH</t>
  </si>
  <si>
    <t>Point 8 GmbH</t>
  </si>
  <si>
    <t>17.10.2018</t>
  </si>
  <si>
    <t>17.12.2018</t>
  </si>
  <si>
    <t>01.11.2018</t>
  </si>
  <si>
    <t>01.01.2019</t>
  </si>
  <si>
    <t>01.10.2018</t>
  </si>
  <si>
    <t>01.03.2019</t>
  </si>
  <si>
    <t>16.11.2018</t>
  </si>
  <si>
    <t>30.04.2022</t>
  </si>
  <si>
    <t>31.12.2021</t>
  </si>
  <si>
    <t>31.10.2021</t>
  </si>
  <si>
    <t>28.02.2022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</si>
</sst>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5" x14ac:knownFonts="1">
    <font>
      <sz val="11"/>
      <color theme="1"/>
      <name val="Calibri"/>
      <family val="2"/>
      <scheme val="minor"/>
    </font>
    <font>
      <sz val="10"/>
      <name val="Arial"/>
      <family val="2"/>
    </font>
    <font>
      <b/>
      <sz val="10"/>
      <name val="Arial"/>
      <family val="2"/>
    </font>
    <font>
      <sz val="10"/>
      <color theme="1"/>
      <name val="Arial"/>
      <family val="2"/>
    </font>
    <font>
      <b/>
      <sz val="10"/>
      <color theme="0"/>
      <name val="Arial"/>
      <family val="2"/>
    </font>
  </fonts>
  <fills count="3">
    <fill>
      <patternFill patternType="none"/>
    </fill>
    <fill>
      <patternFill patternType="gray125"/>
    </fill>
    <fill>
      <patternFill patternType="solid">
        <fgColor theme="1"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4"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14" fontId="3" fillId="0" borderId="1" xfId="0" applyNumberFormat="1" applyFont="1" applyFill="1" applyBorder="1" applyAlignment="1">
      <alignment horizontal="left" vertical="center" wrapText="1"/>
    </xf>
    <xf numFmtId="164" fontId="3" fillId="0" borderId="1" xfId="0" applyNumberFormat="1" applyFont="1" applyBorder="1" applyAlignment="1">
      <alignment horizontal="left" vertical="center" wrapText="1"/>
    </xf>
    <xf numFmtId="164" fontId="3" fillId="0" borderId="1" xfId="0"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14" fontId="1" fillId="0"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164" fontId="2" fillId="0" borderId="1" xfId="0" applyNumberFormat="1" applyFont="1" applyFill="1" applyBorder="1"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7"/>
  <sheetViews>
    <sheetView tabSelected="1" topLeftCell="A135" zoomScale="80" zoomScaleNormal="80" workbookViewId="0">
      <selection activeCell="H137" sqref="H137"/>
    </sheetView>
  </sheetViews>
  <sheetFormatPr baseColWidth="10" defaultRowHeight="120" customHeight="1" x14ac:dyDescent="0.25"/>
  <cols>
    <col min="1" max="1" width="39.42578125" style="4" customWidth="1"/>
    <col min="2" max="2" width="43.28515625" style="4" customWidth="1"/>
    <col min="3" max="3" width="70.7109375" style="4" customWidth="1"/>
    <col min="4" max="4" width="42.42578125" style="4" customWidth="1"/>
    <col min="5" max="5" width="17.140625" style="4" customWidth="1"/>
    <col min="6" max="6" width="16.85546875" style="4" customWidth="1"/>
    <col min="7" max="7" width="19.7109375" style="13" customWidth="1"/>
    <col min="8" max="8" width="20.7109375" style="13" customWidth="1"/>
    <col min="9" max="9" width="13.28515625" style="4" customWidth="1"/>
    <col min="10" max="10" width="14.7109375" style="4" customWidth="1"/>
    <col min="11" max="11" width="6.5703125" style="4" customWidth="1"/>
    <col min="12" max="12" width="16" style="4" customWidth="1"/>
    <col min="13" max="13" width="63.5703125" style="4" customWidth="1"/>
    <col min="14" max="14" width="11.42578125" style="11"/>
    <col min="15" max="16384" width="11.42578125" style="4"/>
  </cols>
  <sheetData>
    <row r="1" spans="1:13" s="5" customFormat="1" ht="120" customHeight="1" x14ac:dyDescent="0.25">
      <c r="A1" s="1" t="s">
        <v>15</v>
      </c>
      <c r="B1" s="1" t="s">
        <v>9</v>
      </c>
      <c r="C1" s="1" t="s">
        <v>10</v>
      </c>
      <c r="D1" s="1" t="s">
        <v>8</v>
      </c>
      <c r="E1" s="1" t="s">
        <v>13</v>
      </c>
      <c r="F1" s="1" t="s">
        <v>14</v>
      </c>
      <c r="G1" s="2" t="s">
        <v>0</v>
      </c>
      <c r="H1" s="2" t="s">
        <v>16</v>
      </c>
      <c r="I1" s="1" t="s">
        <v>108</v>
      </c>
      <c r="J1" s="1" t="s">
        <v>241</v>
      </c>
      <c r="K1" s="3" t="s">
        <v>1</v>
      </c>
      <c r="L1" s="1" t="s">
        <v>11</v>
      </c>
      <c r="M1" s="1" t="s">
        <v>12</v>
      </c>
    </row>
    <row r="2" spans="1:13" ht="120" customHeight="1" x14ac:dyDescent="0.25">
      <c r="A2" s="6" t="s">
        <v>70</v>
      </c>
      <c r="B2" s="7" t="s">
        <v>89</v>
      </c>
      <c r="C2" s="7" t="s">
        <v>98</v>
      </c>
      <c r="D2" s="7" t="s">
        <v>37</v>
      </c>
      <c r="E2" s="7" t="s">
        <v>342</v>
      </c>
      <c r="F2" s="7" t="s">
        <v>383</v>
      </c>
      <c r="G2" s="8">
        <v>15200</v>
      </c>
      <c r="H2" s="9">
        <v>6080</v>
      </c>
      <c r="I2" s="10" t="s">
        <v>276</v>
      </c>
      <c r="J2" s="10" t="s">
        <v>242</v>
      </c>
      <c r="K2" s="4" t="s">
        <v>2</v>
      </c>
      <c r="L2" s="11" t="str">
        <f>LEFT(M2,3)</f>
        <v>016</v>
      </c>
      <c r="M2" s="11" t="s">
        <v>105</v>
      </c>
    </row>
    <row r="3" spans="1:13" ht="120" customHeight="1" x14ac:dyDescent="0.25">
      <c r="A3" s="6" t="s">
        <v>69</v>
      </c>
      <c r="B3" s="7" t="s">
        <v>4</v>
      </c>
      <c r="C3" s="7" t="s">
        <v>97</v>
      </c>
      <c r="D3" s="7" t="s">
        <v>3</v>
      </c>
      <c r="E3" s="7" t="s">
        <v>343</v>
      </c>
      <c r="F3" s="7" t="s">
        <v>530</v>
      </c>
      <c r="G3" s="8">
        <v>1211114.25</v>
      </c>
      <c r="H3" s="9">
        <v>605557.12</v>
      </c>
      <c r="I3" s="10" t="s">
        <v>276</v>
      </c>
      <c r="J3" s="10" t="s">
        <v>242</v>
      </c>
      <c r="K3" s="4" t="s">
        <v>2</v>
      </c>
      <c r="L3" s="11" t="str">
        <f>LEFT(M3,3)</f>
        <v>067</v>
      </c>
      <c r="M3" s="11" t="s">
        <v>103</v>
      </c>
    </row>
    <row r="4" spans="1:13" ht="120" customHeight="1" x14ac:dyDescent="0.25">
      <c r="A4" s="6" t="s">
        <v>67</v>
      </c>
      <c r="B4" s="7" t="s">
        <v>87</v>
      </c>
      <c r="C4" s="7" t="s">
        <v>459</v>
      </c>
      <c r="D4" s="7" t="s">
        <v>7</v>
      </c>
      <c r="E4" s="7" t="s">
        <v>343</v>
      </c>
      <c r="F4" s="7" t="s">
        <v>386</v>
      </c>
      <c r="G4" s="8">
        <v>611375.22</v>
      </c>
      <c r="H4" s="9">
        <v>305687.61</v>
      </c>
      <c r="I4" s="10" t="s">
        <v>276</v>
      </c>
      <c r="J4" s="10" t="s">
        <v>242</v>
      </c>
      <c r="K4" s="4" t="s">
        <v>2</v>
      </c>
      <c r="L4" s="11" t="str">
        <f>LEFT(M4,3)</f>
        <v>063</v>
      </c>
      <c r="M4" s="11" t="s">
        <v>102</v>
      </c>
    </row>
    <row r="5" spans="1:13" ht="120" customHeight="1" x14ac:dyDescent="0.25">
      <c r="A5" s="6" t="s">
        <v>111</v>
      </c>
      <c r="B5" s="7" t="s">
        <v>129</v>
      </c>
      <c r="C5" s="7" t="s">
        <v>460</v>
      </c>
      <c r="D5" s="7" t="s">
        <v>147</v>
      </c>
      <c r="E5" s="7" t="s">
        <v>353</v>
      </c>
      <c r="F5" s="7" t="s">
        <v>392</v>
      </c>
      <c r="G5" s="8">
        <v>1993000</v>
      </c>
      <c r="H5" s="9">
        <v>996500</v>
      </c>
      <c r="I5" s="10" t="s">
        <v>276</v>
      </c>
      <c r="J5" s="10" t="s">
        <v>242</v>
      </c>
      <c r="K5" s="4" t="s">
        <v>2</v>
      </c>
      <c r="L5" s="11" t="str">
        <f>LEFT(M5,3)</f>
        <v>085</v>
      </c>
      <c r="M5" s="11" t="s">
        <v>107</v>
      </c>
    </row>
    <row r="6" spans="1:13" ht="120" customHeight="1" x14ac:dyDescent="0.25">
      <c r="A6" s="6" t="s">
        <v>115</v>
      </c>
      <c r="B6" s="7" t="s">
        <v>133</v>
      </c>
      <c r="C6" s="7" t="s">
        <v>461</v>
      </c>
      <c r="D6" s="7" t="s">
        <v>147</v>
      </c>
      <c r="E6" s="7" t="s">
        <v>353</v>
      </c>
      <c r="F6" s="7" t="s">
        <v>392</v>
      </c>
      <c r="G6" s="8">
        <v>900000</v>
      </c>
      <c r="H6" s="9">
        <v>450000</v>
      </c>
      <c r="I6" s="10" t="s">
        <v>276</v>
      </c>
      <c r="J6" s="10" t="s">
        <v>242</v>
      </c>
      <c r="K6" s="4" t="s">
        <v>2</v>
      </c>
      <c r="L6" s="11" t="str">
        <f>LEFT(M6,3)</f>
        <v>055</v>
      </c>
      <c r="M6" s="11" t="s">
        <v>106</v>
      </c>
    </row>
    <row r="7" spans="1:13" ht="120" customHeight="1" x14ac:dyDescent="0.25">
      <c r="A7" s="6" t="s">
        <v>112</v>
      </c>
      <c r="B7" s="7" t="s">
        <v>130</v>
      </c>
      <c r="C7" s="7" t="s">
        <v>462</v>
      </c>
      <c r="D7" s="7" t="s">
        <v>147</v>
      </c>
      <c r="E7" s="7" t="s">
        <v>353</v>
      </c>
      <c r="F7" s="7" t="s">
        <v>392</v>
      </c>
      <c r="G7" s="8">
        <v>3673000</v>
      </c>
      <c r="H7" s="9">
        <v>1836500</v>
      </c>
      <c r="I7" s="10" t="s">
        <v>276</v>
      </c>
      <c r="J7" s="10" t="s">
        <v>242</v>
      </c>
      <c r="K7" s="4" t="s">
        <v>2</v>
      </c>
      <c r="L7" s="11" t="str">
        <f>LEFT(M7,3)</f>
        <v>055</v>
      </c>
      <c r="M7" s="11" t="s">
        <v>106</v>
      </c>
    </row>
    <row r="8" spans="1:13" ht="120" customHeight="1" x14ac:dyDescent="0.25">
      <c r="A8" s="6" t="s">
        <v>243</v>
      </c>
      <c r="B8" s="7" t="s">
        <v>257</v>
      </c>
      <c r="C8" s="7" t="s">
        <v>463</v>
      </c>
      <c r="D8" s="7" t="s">
        <v>271</v>
      </c>
      <c r="E8" s="7" t="s">
        <v>354</v>
      </c>
      <c r="F8" s="7" t="s">
        <v>393</v>
      </c>
      <c r="G8" s="8">
        <v>171125</v>
      </c>
      <c r="H8" s="9">
        <v>85562.5</v>
      </c>
      <c r="I8" s="10" t="s">
        <v>276</v>
      </c>
      <c r="J8" s="10" t="s">
        <v>242</v>
      </c>
      <c r="K8" s="4" t="s">
        <v>2</v>
      </c>
      <c r="L8" s="11" t="str">
        <f>LEFT(M8,3)</f>
        <v>058</v>
      </c>
      <c r="M8" s="11" t="s">
        <v>99</v>
      </c>
    </row>
    <row r="9" spans="1:13" ht="120" customHeight="1" x14ac:dyDescent="0.25">
      <c r="A9" s="6" t="s">
        <v>282</v>
      </c>
      <c r="B9" s="7" t="s">
        <v>300</v>
      </c>
      <c r="C9" s="7" t="s">
        <v>318</v>
      </c>
      <c r="D9" s="7" t="s">
        <v>21</v>
      </c>
      <c r="E9" s="7" t="s">
        <v>355</v>
      </c>
      <c r="F9" s="7" t="s">
        <v>394</v>
      </c>
      <c r="G9" s="8">
        <v>2573116.25</v>
      </c>
      <c r="H9" s="9">
        <v>1286558.1200000001</v>
      </c>
      <c r="I9" s="10" t="s">
        <v>276</v>
      </c>
      <c r="J9" s="10" t="s">
        <v>242</v>
      </c>
      <c r="K9" s="4" t="s">
        <v>2</v>
      </c>
      <c r="L9" s="11" t="str">
        <f>LEFT(M9,3)</f>
        <v>058</v>
      </c>
      <c r="M9" s="11" t="s">
        <v>99</v>
      </c>
    </row>
    <row r="10" spans="1:13" ht="120" customHeight="1" x14ac:dyDescent="0.25">
      <c r="A10" s="6" t="s">
        <v>283</v>
      </c>
      <c r="B10" s="7" t="s">
        <v>301</v>
      </c>
      <c r="C10" s="7" t="s">
        <v>464</v>
      </c>
      <c r="D10" s="7" t="s">
        <v>36</v>
      </c>
      <c r="E10" s="7" t="s">
        <v>355</v>
      </c>
      <c r="F10" s="7" t="s">
        <v>394</v>
      </c>
      <c r="G10" s="8">
        <v>1070087.48</v>
      </c>
      <c r="H10" s="9">
        <v>535043.74</v>
      </c>
      <c r="I10" s="10" t="s">
        <v>276</v>
      </c>
      <c r="J10" s="10" t="s">
        <v>242</v>
      </c>
      <c r="K10" s="4" t="s">
        <v>2</v>
      </c>
      <c r="L10" s="11" t="str">
        <f>LEFT(M10,3)</f>
        <v>059</v>
      </c>
      <c r="M10" s="11" t="s">
        <v>158</v>
      </c>
    </row>
    <row r="11" spans="1:13" ht="120" customHeight="1" x14ac:dyDescent="0.25">
      <c r="A11" s="6" t="s">
        <v>284</v>
      </c>
      <c r="B11" s="7" t="s">
        <v>302</v>
      </c>
      <c r="C11" s="7" t="s">
        <v>319</v>
      </c>
      <c r="D11" s="7" t="s">
        <v>19</v>
      </c>
      <c r="E11" s="7" t="s">
        <v>355</v>
      </c>
      <c r="F11" s="7" t="s">
        <v>394</v>
      </c>
      <c r="G11" s="8">
        <v>423968.75</v>
      </c>
      <c r="H11" s="9">
        <v>211984.37</v>
      </c>
      <c r="I11" s="10" t="s">
        <v>276</v>
      </c>
      <c r="J11" s="10" t="s">
        <v>242</v>
      </c>
      <c r="K11" s="4" t="s">
        <v>2</v>
      </c>
      <c r="L11" s="11" t="str">
        <f>LEFT(M11,3)</f>
        <v>059</v>
      </c>
      <c r="M11" s="11" t="s">
        <v>158</v>
      </c>
    </row>
    <row r="12" spans="1:13" ht="120" customHeight="1" x14ac:dyDescent="0.25">
      <c r="A12" s="6" t="s">
        <v>285</v>
      </c>
      <c r="B12" s="7" t="s">
        <v>303</v>
      </c>
      <c r="C12" s="7" t="s">
        <v>320</v>
      </c>
      <c r="D12" s="7" t="s">
        <v>333</v>
      </c>
      <c r="E12" s="7" t="s">
        <v>356</v>
      </c>
      <c r="F12" s="7" t="s">
        <v>396</v>
      </c>
      <c r="G12" s="8">
        <v>527790</v>
      </c>
      <c r="H12" s="9">
        <v>263895.19</v>
      </c>
      <c r="I12" s="10" t="s">
        <v>276</v>
      </c>
      <c r="J12" s="10" t="s">
        <v>242</v>
      </c>
      <c r="K12" s="4" t="s">
        <v>2</v>
      </c>
      <c r="L12" s="11" t="str">
        <f>LEFT(M12,3)</f>
        <v>058</v>
      </c>
      <c r="M12" s="11" t="s">
        <v>99</v>
      </c>
    </row>
    <row r="13" spans="1:13" ht="120" customHeight="1" x14ac:dyDescent="0.25">
      <c r="A13" s="6" t="s">
        <v>286</v>
      </c>
      <c r="B13" s="7" t="s">
        <v>304</v>
      </c>
      <c r="C13" s="7" t="s">
        <v>321</v>
      </c>
      <c r="D13" s="7" t="s">
        <v>34</v>
      </c>
      <c r="E13" s="7" t="s">
        <v>356</v>
      </c>
      <c r="F13" s="7" t="s">
        <v>396</v>
      </c>
      <c r="G13" s="8">
        <v>524790</v>
      </c>
      <c r="H13" s="9">
        <v>262395</v>
      </c>
      <c r="I13" s="10" t="s">
        <v>276</v>
      </c>
      <c r="J13" s="10" t="s">
        <v>242</v>
      </c>
      <c r="K13" s="4" t="s">
        <v>2</v>
      </c>
      <c r="L13" s="11" t="str">
        <f>LEFT(M13,3)</f>
        <v>058</v>
      </c>
      <c r="M13" s="11" t="s">
        <v>99</v>
      </c>
    </row>
    <row r="14" spans="1:13" ht="120" customHeight="1" x14ac:dyDescent="0.25">
      <c r="A14" s="6" t="s">
        <v>287</v>
      </c>
      <c r="B14" s="7" t="s">
        <v>305</v>
      </c>
      <c r="C14" s="7" t="s">
        <v>322</v>
      </c>
      <c r="D14" s="7" t="s">
        <v>35</v>
      </c>
      <c r="E14" s="7" t="s">
        <v>356</v>
      </c>
      <c r="F14" s="7" t="s">
        <v>396</v>
      </c>
      <c r="G14" s="8">
        <v>1945757.25</v>
      </c>
      <c r="H14" s="9">
        <v>972878.62</v>
      </c>
      <c r="I14" s="10" t="s">
        <v>276</v>
      </c>
      <c r="J14" s="10" t="s">
        <v>242</v>
      </c>
      <c r="K14" s="4" t="s">
        <v>2</v>
      </c>
      <c r="L14" s="11" t="str">
        <f>LEFT(M14,3)</f>
        <v>059</v>
      </c>
      <c r="M14" s="11" t="s">
        <v>158</v>
      </c>
    </row>
    <row r="15" spans="1:13" ht="120" customHeight="1" x14ac:dyDescent="0.25">
      <c r="A15" s="6" t="s">
        <v>288</v>
      </c>
      <c r="B15" s="7" t="s">
        <v>306</v>
      </c>
      <c r="C15" s="7" t="s">
        <v>323</v>
      </c>
      <c r="D15" s="7" t="s">
        <v>334</v>
      </c>
      <c r="E15" s="7" t="s">
        <v>356</v>
      </c>
      <c r="F15" s="7" t="s">
        <v>396</v>
      </c>
      <c r="G15" s="8">
        <v>222000</v>
      </c>
      <c r="H15" s="9">
        <v>111000.06</v>
      </c>
      <c r="I15" s="10" t="s">
        <v>276</v>
      </c>
      <c r="J15" s="10" t="s">
        <v>242</v>
      </c>
      <c r="K15" s="4" t="s">
        <v>2</v>
      </c>
      <c r="L15" s="11" t="str">
        <f>LEFT(M15,3)</f>
        <v>058</v>
      </c>
      <c r="M15" s="11" t="s">
        <v>99</v>
      </c>
    </row>
    <row r="16" spans="1:13" ht="120" customHeight="1" x14ac:dyDescent="0.25">
      <c r="A16" s="6" t="s">
        <v>289</v>
      </c>
      <c r="B16" s="7" t="s">
        <v>307</v>
      </c>
      <c r="C16" s="7" t="s">
        <v>324</v>
      </c>
      <c r="D16" s="7" t="s">
        <v>148</v>
      </c>
      <c r="E16" s="7" t="s">
        <v>356</v>
      </c>
      <c r="F16" s="7" t="s">
        <v>396</v>
      </c>
      <c r="G16" s="8">
        <v>1506375</v>
      </c>
      <c r="H16" s="9">
        <v>753187.5</v>
      </c>
      <c r="I16" s="10" t="s">
        <v>276</v>
      </c>
      <c r="J16" s="10" t="s">
        <v>242</v>
      </c>
      <c r="K16" s="4" t="s">
        <v>2</v>
      </c>
      <c r="L16" s="11" t="str">
        <f>LEFT(M16,3)</f>
        <v>059</v>
      </c>
      <c r="M16" s="11" t="s">
        <v>158</v>
      </c>
    </row>
    <row r="17" spans="1:13" ht="120" customHeight="1" x14ac:dyDescent="0.25">
      <c r="A17" s="6" t="s">
        <v>290</v>
      </c>
      <c r="B17" s="7" t="s">
        <v>308</v>
      </c>
      <c r="C17" s="7" t="s">
        <v>325</v>
      </c>
      <c r="D17" s="7" t="s">
        <v>5</v>
      </c>
      <c r="E17" s="7" t="s">
        <v>356</v>
      </c>
      <c r="F17" s="7" t="s">
        <v>396</v>
      </c>
      <c r="G17" s="8">
        <v>2826025</v>
      </c>
      <c r="H17" s="9">
        <v>1413012.5</v>
      </c>
      <c r="I17" s="10" t="s">
        <v>276</v>
      </c>
      <c r="J17" s="10" t="s">
        <v>242</v>
      </c>
      <c r="K17" s="4" t="s">
        <v>2</v>
      </c>
      <c r="L17" s="11" t="str">
        <f>LEFT(M17,3)</f>
        <v>058</v>
      </c>
      <c r="M17" s="11" t="s">
        <v>99</v>
      </c>
    </row>
    <row r="18" spans="1:13" ht="120" customHeight="1" x14ac:dyDescent="0.25">
      <c r="A18" s="6" t="s">
        <v>291</v>
      </c>
      <c r="B18" s="7" t="s">
        <v>309</v>
      </c>
      <c r="C18" s="7" t="s">
        <v>326</v>
      </c>
      <c r="D18" s="7" t="s">
        <v>5</v>
      </c>
      <c r="E18" s="7" t="s">
        <v>356</v>
      </c>
      <c r="F18" s="7" t="s">
        <v>381</v>
      </c>
      <c r="G18" s="8">
        <v>1525000</v>
      </c>
      <c r="H18" s="9">
        <v>762500</v>
      </c>
      <c r="I18" s="10" t="s">
        <v>276</v>
      </c>
      <c r="J18" s="10" t="s">
        <v>242</v>
      </c>
      <c r="K18" s="4" t="s">
        <v>2</v>
      </c>
      <c r="L18" s="11" t="str">
        <f>LEFT(M18,3)</f>
        <v>058</v>
      </c>
      <c r="M18" s="11" t="s">
        <v>99</v>
      </c>
    </row>
    <row r="19" spans="1:13" ht="120" customHeight="1" x14ac:dyDescent="0.25">
      <c r="A19" s="6" t="s">
        <v>292</v>
      </c>
      <c r="B19" s="7" t="s">
        <v>310</v>
      </c>
      <c r="C19" s="7" t="s">
        <v>327</v>
      </c>
      <c r="D19" s="7" t="s">
        <v>334</v>
      </c>
      <c r="E19" s="7" t="s">
        <v>356</v>
      </c>
      <c r="F19" s="7" t="s">
        <v>397</v>
      </c>
      <c r="G19" s="8">
        <v>1050000</v>
      </c>
      <c r="H19" s="9">
        <v>525000</v>
      </c>
      <c r="I19" s="10" t="s">
        <v>276</v>
      </c>
      <c r="J19" s="10" t="s">
        <v>242</v>
      </c>
      <c r="K19" s="4" t="s">
        <v>2</v>
      </c>
      <c r="L19" s="11" t="str">
        <f>LEFT(M19,3)</f>
        <v>058</v>
      </c>
      <c r="M19" s="11" t="s">
        <v>99</v>
      </c>
    </row>
    <row r="20" spans="1:13" ht="120" customHeight="1" x14ac:dyDescent="0.25">
      <c r="A20" s="6" t="s">
        <v>293</v>
      </c>
      <c r="B20" s="7" t="s">
        <v>311</v>
      </c>
      <c r="C20" s="7" t="s">
        <v>328</v>
      </c>
      <c r="D20" s="7" t="s">
        <v>333</v>
      </c>
      <c r="E20" s="7" t="s">
        <v>356</v>
      </c>
      <c r="F20" s="7" t="s">
        <v>381</v>
      </c>
      <c r="G20" s="8">
        <v>654506</v>
      </c>
      <c r="H20" s="9">
        <v>327253</v>
      </c>
      <c r="I20" s="10" t="s">
        <v>276</v>
      </c>
      <c r="J20" s="10" t="s">
        <v>242</v>
      </c>
      <c r="K20" s="4" t="s">
        <v>2</v>
      </c>
      <c r="L20" s="11" t="str">
        <f>LEFT(M20,3)</f>
        <v>058</v>
      </c>
      <c r="M20" s="11" t="s">
        <v>99</v>
      </c>
    </row>
    <row r="21" spans="1:13" ht="120" customHeight="1" x14ac:dyDescent="0.25">
      <c r="A21" s="6" t="s">
        <v>244</v>
      </c>
      <c r="B21" s="7" t="s">
        <v>258</v>
      </c>
      <c r="C21" s="7" t="s">
        <v>465</v>
      </c>
      <c r="D21" s="7" t="s">
        <v>5</v>
      </c>
      <c r="E21" s="7" t="s">
        <v>341</v>
      </c>
      <c r="F21" s="7" t="s">
        <v>392</v>
      </c>
      <c r="G21" s="8">
        <v>556351.93000000005</v>
      </c>
      <c r="H21" s="9">
        <v>278175.96000000002</v>
      </c>
      <c r="I21" s="10" t="s">
        <v>276</v>
      </c>
      <c r="J21" s="10" t="s">
        <v>242</v>
      </c>
      <c r="K21" s="4" t="s">
        <v>2</v>
      </c>
      <c r="L21" s="11" t="str">
        <f>LEFT(M21,3)</f>
        <v>067</v>
      </c>
      <c r="M21" s="11" t="s">
        <v>103</v>
      </c>
    </row>
    <row r="22" spans="1:13" ht="120" customHeight="1" x14ac:dyDescent="0.25">
      <c r="A22" s="6" t="s">
        <v>245</v>
      </c>
      <c r="B22" s="7" t="s">
        <v>259</v>
      </c>
      <c r="C22" s="7" t="s">
        <v>465</v>
      </c>
      <c r="D22" s="7" t="s">
        <v>24</v>
      </c>
      <c r="E22" s="7" t="s">
        <v>341</v>
      </c>
      <c r="F22" s="7" t="s">
        <v>392</v>
      </c>
      <c r="G22" s="8">
        <v>152139.70000000001</v>
      </c>
      <c r="H22" s="9">
        <v>76069.850000000006</v>
      </c>
      <c r="I22" s="10" t="s">
        <v>276</v>
      </c>
      <c r="J22" s="10" t="s">
        <v>242</v>
      </c>
      <c r="K22" s="4" t="s">
        <v>2</v>
      </c>
      <c r="L22" s="11" t="str">
        <f>LEFT(M22,3)</f>
        <v>067</v>
      </c>
      <c r="M22" s="11" t="s">
        <v>103</v>
      </c>
    </row>
    <row r="23" spans="1:13" ht="120" customHeight="1" x14ac:dyDescent="0.25">
      <c r="A23" s="6" t="s">
        <v>246</v>
      </c>
      <c r="B23" s="7" t="s">
        <v>259</v>
      </c>
      <c r="C23" s="7" t="s">
        <v>465</v>
      </c>
      <c r="D23" s="7" t="s">
        <v>272</v>
      </c>
      <c r="E23" s="7" t="s">
        <v>341</v>
      </c>
      <c r="F23" s="7" t="s">
        <v>392</v>
      </c>
      <c r="G23" s="8">
        <v>208316.25</v>
      </c>
      <c r="H23" s="9">
        <v>104158.12</v>
      </c>
      <c r="I23" s="10" t="s">
        <v>276</v>
      </c>
      <c r="J23" s="10" t="s">
        <v>242</v>
      </c>
      <c r="K23" s="4" t="s">
        <v>2</v>
      </c>
      <c r="L23" s="11" t="str">
        <f>LEFT(M23,3)</f>
        <v>067</v>
      </c>
      <c r="M23" s="11" t="s">
        <v>103</v>
      </c>
    </row>
    <row r="24" spans="1:13" ht="120" customHeight="1" x14ac:dyDescent="0.25">
      <c r="A24" s="6" t="s">
        <v>247</v>
      </c>
      <c r="B24" s="7" t="s">
        <v>258</v>
      </c>
      <c r="C24" s="7" t="s">
        <v>466</v>
      </c>
      <c r="D24" s="7" t="s">
        <v>3</v>
      </c>
      <c r="E24" s="7" t="s">
        <v>341</v>
      </c>
      <c r="F24" s="7" t="s">
        <v>392</v>
      </c>
      <c r="G24" s="8">
        <v>274472.25</v>
      </c>
      <c r="H24" s="9">
        <v>137236.10999999999</v>
      </c>
      <c r="I24" s="10" t="s">
        <v>276</v>
      </c>
      <c r="J24" s="10" t="s">
        <v>242</v>
      </c>
      <c r="K24" s="4" t="s">
        <v>2</v>
      </c>
      <c r="L24" s="11" t="str">
        <f>LEFT(M24,3)</f>
        <v>067</v>
      </c>
      <c r="M24" s="11" t="s">
        <v>103</v>
      </c>
    </row>
    <row r="25" spans="1:13" ht="120" customHeight="1" x14ac:dyDescent="0.25">
      <c r="A25" s="6" t="s">
        <v>418</v>
      </c>
      <c r="B25" s="7" t="s">
        <v>440</v>
      </c>
      <c r="C25" s="7" t="s">
        <v>440</v>
      </c>
      <c r="D25" s="7" t="s">
        <v>516</v>
      </c>
      <c r="E25" s="7" t="s">
        <v>524</v>
      </c>
      <c r="F25" s="7" t="s">
        <v>381</v>
      </c>
      <c r="G25" s="8">
        <v>1161066.6399999999</v>
      </c>
      <c r="H25" s="9">
        <v>580533.31999999995</v>
      </c>
      <c r="I25" s="10" t="s">
        <v>276</v>
      </c>
      <c r="J25" s="10" t="s">
        <v>242</v>
      </c>
      <c r="K25" s="4" t="s">
        <v>2</v>
      </c>
      <c r="L25" s="11" t="str">
        <f>LEFT(M25,3)</f>
        <v>016</v>
      </c>
      <c r="M25" s="11" t="s">
        <v>105</v>
      </c>
    </row>
    <row r="26" spans="1:13" ht="120" customHeight="1" x14ac:dyDescent="0.25">
      <c r="A26" s="6" t="s">
        <v>419</v>
      </c>
      <c r="B26" s="7" t="s">
        <v>441</v>
      </c>
      <c r="C26" s="7" t="s">
        <v>441</v>
      </c>
      <c r="D26" s="7" t="s">
        <v>516</v>
      </c>
      <c r="E26" s="7" t="s">
        <v>525</v>
      </c>
      <c r="F26" s="7" t="s">
        <v>381</v>
      </c>
      <c r="G26" s="8">
        <v>645319.56000000006</v>
      </c>
      <c r="H26" s="9">
        <v>322659.78000000003</v>
      </c>
      <c r="I26" s="10" t="s">
        <v>276</v>
      </c>
      <c r="J26" s="10" t="s">
        <v>242</v>
      </c>
      <c r="K26" s="4" t="s">
        <v>2</v>
      </c>
      <c r="L26" s="11" t="str">
        <f>LEFT(M26,3)</f>
        <v>016</v>
      </c>
      <c r="M26" s="11" t="s">
        <v>105</v>
      </c>
    </row>
    <row r="27" spans="1:13" ht="120" customHeight="1" x14ac:dyDescent="0.25">
      <c r="A27" s="6" t="s">
        <v>420</v>
      </c>
      <c r="B27" s="7" t="s">
        <v>442</v>
      </c>
      <c r="C27" s="7" t="s">
        <v>467</v>
      </c>
      <c r="D27" s="7" t="s">
        <v>3</v>
      </c>
      <c r="E27" s="7" t="s">
        <v>526</v>
      </c>
      <c r="F27" s="7" t="s">
        <v>531</v>
      </c>
      <c r="G27" s="8">
        <v>1451711.49</v>
      </c>
      <c r="H27" s="9">
        <v>725855.75</v>
      </c>
      <c r="I27" s="10" t="s">
        <v>276</v>
      </c>
      <c r="J27" s="10" t="s">
        <v>242</v>
      </c>
      <c r="K27" s="4" t="s">
        <v>2</v>
      </c>
      <c r="L27" s="11" t="str">
        <f>LEFT(M27,3)</f>
        <v>067</v>
      </c>
      <c r="M27" s="11" t="s">
        <v>103</v>
      </c>
    </row>
    <row r="28" spans="1:13" ht="120" customHeight="1" x14ac:dyDescent="0.25">
      <c r="A28" s="6" t="s">
        <v>294</v>
      </c>
      <c r="B28" s="7" t="s">
        <v>312</v>
      </c>
      <c r="C28" s="7" t="s">
        <v>329</v>
      </c>
      <c r="D28" s="7" t="s">
        <v>5</v>
      </c>
      <c r="E28" s="7" t="s">
        <v>362</v>
      </c>
      <c r="F28" s="7" t="s">
        <v>408</v>
      </c>
      <c r="G28" s="8">
        <v>2018437.5</v>
      </c>
      <c r="H28" s="9">
        <v>1009218.75</v>
      </c>
      <c r="I28" s="10" t="s">
        <v>276</v>
      </c>
      <c r="J28" s="10" t="s">
        <v>242</v>
      </c>
      <c r="K28" s="4" t="s">
        <v>2</v>
      </c>
      <c r="L28" s="11" t="str">
        <f>LEFT(M28,3)</f>
        <v>058</v>
      </c>
      <c r="M28" s="11" t="s">
        <v>99</v>
      </c>
    </row>
    <row r="29" spans="1:13" ht="120" customHeight="1" x14ac:dyDescent="0.25">
      <c r="A29" s="6" t="s">
        <v>66</v>
      </c>
      <c r="B29" s="7" t="s">
        <v>6</v>
      </c>
      <c r="C29" s="7" t="s">
        <v>96</v>
      </c>
      <c r="D29" s="7" t="s">
        <v>5</v>
      </c>
      <c r="E29" s="7" t="s">
        <v>363</v>
      </c>
      <c r="F29" s="7" t="s">
        <v>382</v>
      </c>
      <c r="G29" s="8">
        <v>462593.16</v>
      </c>
      <c r="H29" s="9">
        <v>231296.58</v>
      </c>
      <c r="I29" s="10" t="s">
        <v>276</v>
      </c>
      <c r="J29" s="10" t="s">
        <v>242</v>
      </c>
      <c r="K29" s="4" t="s">
        <v>2</v>
      </c>
      <c r="L29" s="11" t="str">
        <f>LEFT(M29,3)</f>
        <v>063</v>
      </c>
      <c r="M29" s="11" t="s">
        <v>102</v>
      </c>
    </row>
    <row r="30" spans="1:13" ht="120" customHeight="1" x14ac:dyDescent="0.25">
      <c r="A30" s="6" t="s">
        <v>65</v>
      </c>
      <c r="B30" s="7" t="s">
        <v>86</v>
      </c>
      <c r="C30" s="7" t="s">
        <v>468</v>
      </c>
      <c r="D30" s="7" t="s">
        <v>5</v>
      </c>
      <c r="E30" s="7" t="s">
        <v>345</v>
      </c>
      <c r="F30" s="7" t="s">
        <v>380</v>
      </c>
      <c r="G30" s="8">
        <v>222077.5</v>
      </c>
      <c r="H30" s="9">
        <v>111038.75</v>
      </c>
      <c r="I30" s="10" t="s">
        <v>276</v>
      </c>
      <c r="J30" s="10" t="s">
        <v>242</v>
      </c>
      <c r="K30" s="4" t="s">
        <v>2</v>
      </c>
      <c r="L30" s="11" t="str">
        <f>LEFT(M30,3)</f>
        <v>062</v>
      </c>
      <c r="M30" s="11" t="s">
        <v>100</v>
      </c>
    </row>
    <row r="31" spans="1:13" ht="120" customHeight="1" x14ac:dyDescent="0.25">
      <c r="A31" s="6" t="s">
        <v>68</v>
      </c>
      <c r="B31" s="7" t="s">
        <v>88</v>
      </c>
      <c r="C31" s="7" t="s">
        <v>469</v>
      </c>
      <c r="D31" s="7" t="s">
        <v>24</v>
      </c>
      <c r="E31" s="7" t="s">
        <v>347</v>
      </c>
      <c r="F31" s="7" t="s">
        <v>410</v>
      </c>
      <c r="G31" s="8">
        <v>266603.36</v>
      </c>
      <c r="H31" s="9">
        <v>133301.67000000001</v>
      </c>
      <c r="I31" s="10" t="s">
        <v>276</v>
      </c>
      <c r="J31" s="10" t="s">
        <v>242</v>
      </c>
      <c r="K31" s="4" t="s">
        <v>2</v>
      </c>
      <c r="L31" s="11" t="str">
        <f>LEFT(M31,3)</f>
        <v>067</v>
      </c>
      <c r="M31" s="11" t="s">
        <v>103</v>
      </c>
    </row>
    <row r="32" spans="1:13" ht="120" customHeight="1" x14ac:dyDescent="0.25">
      <c r="A32" s="6" t="s">
        <v>295</v>
      </c>
      <c r="B32" s="7" t="s">
        <v>313</v>
      </c>
      <c r="C32" s="7" t="s">
        <v>330</v>
      </c>
      <c r="D32" s="7" t="s">
        <v>24</v>
      </c>
      <c r="E32" s="7" t="s">
        <v>366</v>
      </c>
      <c r="F32" s="7" t="s">
        <v>388</v>
      </c>
      <c r="G32" s="8">
        <v>195567.2</v>
      </c>
      <c r="H32" s="9">
        <v>97783.59</v>
      </c>
      <c r="I32" s="10" t="s">
        <v>276</v>
      </c>
      <c r="J32" s="10" t="s">
        <v>242</v>
      </c>
      <c r="K32" s="4" t="s">
        <v>2</v>
      </c>
      <c r="L32" s="11" t="str">
        <f>LEFT(M32,3)</f>
        <v>062</v>
      </c>
      <c r="M32" s="11" t="s">
        <v>100</v>
      </c>
    </row>
    <row r="33" spans="1:13" ht="120" customHeight="1" x14ac:dyDescent="0.25">
      <c r="A33" s="6" t="s">
        <v>248</v>
      </c>
      <c r="B33" s="7" t="s">
        <v>260</v>
      </c>
      <c r="C33" s="7" t="s">
        <v>470</v>
      </c>
      <c r="D33" s="7" t="s">
        <v>5</v>
      </c>
      <c r="E33" s="7" t="s">
        <v>361</v>
      </c>
      <c r="F33" s="7" t="s">
        <v>377</v>
      </c>
      <c r="G33" s="8">
        <v>221312.5</v>
      </c>
      <c r="H33" s="9">
        <v>110656.25</v>
      </c>
      <c r="I33" s="10" t="s">
        <v>276</v>
      </c>
      <c r="J33" s="10" t="s">
        <v>242</v>
      </c>
      <c r="K33" s="4" t="s">
        <v>2</v>
      </c>
      <c r="L33" s="11" t="str">
        <f>LEFT(M33,3)</f>
        <v>062</v>
      </c>
      <c r="M33" s="11" t="s">
        <v>100</v>
      </c>
    </row>
    <row r="34" spans="1:13" ht="120" customHeight="1" x14ac:dyDescent="0.25">
      <c r="A34" s="6" t="s">
        <v>249</v>
      </c>
      <c r="B34" s="7" t="s">
        <v>261</v>
      </c>
      <c r="C34" s="7" t="s">
        <v>471</v>
      </c>
      <c r="D34" s="7" t="s">
        <v>5</v>
      </c>
      <c r="E34" s="7" t="s">
        <v>361</v>
      </c>
      <c r="F34" s="7" t="s">
        <v>377</v>
      </c>
      <c r="G34" s="8">
        <v>221210.85</v>
      </c>
      <c r="H34" s="9">
        <v>110605.42</v>
      </c>
      <c r="I34" s="10" t="s">
        <v>276</v>
      </c>
      <c r="J34" s="10" t="s">
        <v>242</v>
      </c>
      <c r="K34" s="4" t="s">
        <v>2</v>
      </c>
      <c r="L34" s="11" t="str">
        <f>LEFT(M34,3)</f>
        <v>062</v>
      </c>
      <c r="M34" s="11" t="s">
        <v>100</v>
      </c>
    </row>
    <row r="35" spans="1:13" ht="120" customHeight="1" x14ac:dyDescent="0.25">
      <c r="A35" s="6" t="s">
        <v>421</v>
      </c>
      <c r="B35" s="7" t="s">
        <v>443</v>
      </c>
      <c r="C35" s="7" t="s">
        <v>472</v>
      </c>
      <c r="D35" s="7" t="s">
        <v>148</v>
      </c>
      <c r="E35" s="7" t="s">
        <v>527</v>
      </c>
      <c r="F35" s="7" t="s">
        <v>395</v>
      </c>
      <c r="G35" s="8">
        <v>410260</v>
      </c>
      <c r="H35" s="9">
        <v>256412.5</v>
      </c>
      <c r="I35" s="10" t="s">
        <v>276</v>
      </c>
      <c r="J35" s="10" t="s">
        <v>242</v>
      </c>
      <c r="K35" s="4" t="s">
        <v>2</v>
      </c>
      <c r="L35" s="11" t="str">
        <f>LEFT(M35,3)</f>
        <v>059</v>
      </c>
      <c r="M35" s="11" t="s">
        <v>158</v>
      </c>
    </row>
    <row r="36" spans="1:13" ht="120" customHeight="1" x14ac:dyDescent="0.25">
      <c r="A36" s="6" t="s">
        <v>422</v>
      </c>
      <c r="B36" s="7" t="s">
        <v>443</v>
      </c>
      <c r="C36" s="7" t="s">
        <v>473</v>
      </c>
      <c r="D36" s="7" t="s">
        <v>35</v>
      </c>
      <c r="E36" s="7" t="s">
        <v>527</v>
      </c>
      <c r="F36" s="7" t="s">
        <v>395</v>
      </c>
      <c r="G36" s="8">
        <v>114125</v>
      </c>
      <c r="H36" s="9">
        <v>114125</v>
      </c>
      <c r="I36" s="10" t="s">
        <v>276</v>
      </c>
      <c r="J36" s="10" t="s">
        <v>242</v>
      </c>
      <c r="K36" s="4" t="s">
        <v>2</v>
      </c>
      <c r="L36" s="11" t="str">
        <f>LEFT(M36,3)</f>
        <v>059</v>
      </c>
      <c r="M36" s="11" t="s">
        <v>158</v>
      </c>
    </row>
    <row r="37" spans="1:13" ht="120" customHeight="1" x14ac:dyDescent="0.25">
      <c r="A37" s="6" t="s">
        <v>423</v>
      </c>
      <c r="B37" s="7" t="s">
        <v>443</v>
      </c>
      <c r="C37" s="7" t="s">
        <v>473</v>
      </c>
      <c r="D37" s="7" t="s">
        <v>5</v>
      </c>
      <c r="E37" s="7" t="s">
        <v>527</v>
      </c>
      <c r="F37" s="7" t="s">
        <v>395</v>
      </c>
      <c r="G37" s="8">
        <v>23388.75</v>
      </c>
      <c r="H37" s="9">
        <v>12993.75</v>
      </c>
      <c r="I37" s="10" t="s">
        <v>276</v>
      </c>
      <c r="J37" s="10" t="s">
        <v>242</v>
      </c>
      <c r="K37" s="4" t="s">
        <v>2</v>
      </c>
      <c r="L37" s="11" t="str">
        <f>LEFT(M37,3)</f>
        <v>058</v>
      </c>
      <c r="M37" s="11" t="s">
        <v>99</v>
      </c>
    </row>
    <row r="38" spans="1:13" ht="120" customHeight="1" x14ac:dyDescent="0.25">
      <c r="A38" s="6" t="s">
        <v>250</v>
      </c>
      <c r="B38" s="7" t="s">
        <v>262</v>
      </c>
      <c r="C38" s="7" t="s">
        <v>277</v>
      </c>
      <c r="D38" s="7" t="s">
        <v>3</v>
      </c>
      <c r="E38" s="7" t="s">
        <v>350</v>
      </c>
      <c r="F38" s="7" t="s">
        <v>391</v>
      </c>
      <c r="G38" s="8">
        <v>499999</v>
      </c>
      <c r="H38" s="9">
        <v>249999.5</v>
      </c>
      <c r="I38" s="10" t="s">
        <v>276</v>
      </c>
      <c r="J38" s="10" t="s">
        <v>242</v>
      </c>
      <c r="K38" s="4" t="s">
        <v>2</v>
      </c>
      <c r="L38" s="11" t="str">
        <f>LEFT(M38,3)</f>
        <v>067</v>
      </c>
      <c r="M38" s="11" t="s">
        <v>103</v>
      </c>
    </row>
    <row r="39" spans="1:13" ht="120" customHeight="1" x14ac:dyDescent="0.25">
      <c r="A39" s="4" t="s">
        <v>251</v>
      </c>
      <c r="B39" s="4" t="s">
        <v>263</v>
      </c>
      <c r="C39" s="4" t="s">
        <v>474</v>
      </c>
      <c r="D39" s="4" t="s">
        <v>273</v>
      </c>
      <c r="E39" s="12" t="s">
        <v>367</v>
      </c>
      <c r="F39" s="12" t="s">
        <v>399</v>
      </c>
      <c r="G39" s="13">
        <v>21000</v>
      </c>
      <c r="H39" s="13">
        <v>10500</v>
      </c>
      <c r="I39" s="14" t="s">
        <v>276</v>
      </c>
      <c r="J39" s="14" t="s">
        <v>242</v>
      </c>
      <c r="K39" s="4" t="s">
        <v>2</v>
      </c>
      <c r="L39" s="11" t="str">
        <f>LEFT(M39,3)</f>
        <v>069</v>
      </c>
      <c r="M39" s="4" t="s">
        <v>157</v>
      </c>
    </row>
    <row r="40" spans="1:13" ht="120" customHeight="1" x14ac:dyDescent="0.25">
      <c r="A40" s="4" t="s">
        <v>252</v>
      </c>
      <c r="B40" s="4" t="s">
        <v>264</v>
      </c>
      <c r="C40" s="4" t="s">
        <v>264</v>
      </c>
      <c r="D40" s="4" t="s">
        <v>274</v>
      </c>
      <c r="E40" s="12" t="s">
        <v>369</v>
      </c>
      <c r="F40" s="12" t="s">
        <v>400</v>
      </c>
      <c r="G40" s="13">
        <v>1421600</v>
      </c>
      <c r="H40" s="13">
        <v>710800</v>
      </c>
      <c r="I40" s="14" t="s">
        <v>276</v>
      </c>
      <c r="J40" s="14" t="s">
        <v>242</v>
      </c>
      <c r="K40" s="4" t="s">
        <v>2</v>
      </c>
      <c r="L40" s="11" t="str">
        <f>LEFT(M40,3)</f>
        <v>069</v>
      </c>
      <c r="M40" s="4" t="s">
        <v>157</v>
      </c>
    </row>
    <row r="41" spans="1:13" ht="120" customHeight="1" x14ac:dyDescent="0.25">
      <c r="A41" s="4" t="s">
        <v>296</v>
      </c>
      <c r="B41" s="4" t="s">
        <v>314</v>
      </c>
      <c r="C41" s="4" t="s">
        <v>314</v>
      </c>
      <c r="D41" s="4" t="s">
        <v>335</v>
      </c>
      <c r="E41" s="12" t="s">
        <v>370</v>
      </c>
      <c r="F41" s="12" t="s">
        <v>381</v>
      </c>
      <c r="G41" s="13">
        <v>191499.95</v>
      </c>
      <c r="H41" s="13">
        <v>95749.97</v>
      </c>
      <c r="I41" s="14" t="s">
        <v>276</v>
      </c>
      <c r="J41" s="14" t="s">
        <v>242</v>
      </c>
      <c r="K41" s="4" t="s">
        <v>2</v>
      </c>
      <c r="L41" s="11" t="str">
        <f>LEFT(M41,3)</f>
        <v>069</v>
      </c>
      <c r="M41" s="4" t="s">
        <v>157</v>
      </c>
    </row>
    <row r="42" spans="1:13" ht="120" customHeight="1" x14ac:dyDescent="0.25">
      <c r="A42" s="4" t="s">
        <v>40</v>
      </c>
      <c r="B42" s="4" t="s">
        <v>74</v>
      </c>
      <c r="C42" s="4" t="s">
        <v>475</v>
      </c>
      <c r="D42" s="4" t="s">
        <v>21</v>
      </c>
      <c r="E42" s="12" t="s">
        <v>372</v>
      </c>
      <c r="F42" s="12" t="s">
        <v>411</v>
      </c>
      <c r="G42" s="13">
        <v>773591.25</v>
      </c>
      <c r="H42" s="13">
        <v>386795.62</v>
      </c>
      <c r="I42" s="14" t="s">
        <v>276</v>
      </c>
      <c r="J42" s="14" t="s">
        <v>242</v>
      </c>
      <c r="K42" s="4" t="s">
        <v>2</v>
      </c>
      <c r="L42" s="11" t="str">
        <f>LEFT(M42,3)</f>
        <v>065</v>
      </c>
      <c r="M42" s="4" t="s">
        <v>101</v>
      </c>
    </row>
    <row r="43" spans="1:13" ht="120" customHeight="1" x14ac:dyDescent="0.25">
      <c r="A43" s="4" t="s">
        <v>41</v>
      </c>
      <c r="B43" s="4" t="s">
        <v>74</v>
      </c>
      <c r="C43" s="4" t="s">
        <v>90</v>
      </c>
      <c r="D43" s="4" t="s">
        <v>22</v>
      </c>
      <c r="E43" s="12" t="s">
        <v>372</v>
      </c>
      <c r="F43" s="12" t="s">
        <v>411</v>
      </c>
      <c r="G43" s="13">
        <v>353951</v>
      </c>
      <c r="H43" s="13">
        <v>176975.5</v>
      </c>
      <c r="I43" s="14" t="s">
        <v>276</v>
      </c>
      <c r="J43" s="14" t="s">
        <v>242</v>
      </c>
      <c r="K43" s="4" t="s">
        <v>2</v>
      </c>
      <c r="L43" s="11" t="str">
        <f>LEFT(M43,3)</f>
        <v>065</v>
      </c>
      <c r="M43" s="4" t="s">
        <v>101</v>
      </c>
    </row>
    <row r="44" spans="1:13" ht="120" customHeight="1" x14ac:dyDescent="0.25">
      <c r="A44" s="4" t="s">
        <v>44</v>
      </c>
      <c r="B44" s="4" t="s">
        <v>126</v>
      </c>
      <c r="C44" s="4" t="s">
        <v>126</v>
      </c>
      <c r="D44" s="4" t="s">
        <v>23</v>
      </c>
      <c r="E44" s="12" t="s">
        <v>346</v>
      </c>
      <c r="F44" s="12" t="s">
        <v>388</v>
      </c>
      <c r="G44" s="13">
        <v>372198.25</v>
      </c>
      <c r="H44" s="13">
        <v>186099.12</v>
      </c>
      <c r="I44" s="14" t="s">
        <v>276</v>
      </c>
      <c r="J44" s="14" t="s">
        <v>242</v>
      </c>
      <c r="K44" s="4" t="s">
        <v>2</v>
      </c>
      <c r="L44" s="11" t="str">
        <f>LEFT(M44,3)</f>
        <v>065</v>
      </c>
      <c r="M44" s="4" t="s">
        <v>101</v>
      </c>
    </row>
    <row r="45" spans="1:13" ht="120" customHeight="1" x14ac:dyDescent="0.25">
      <c r="A45" s="4" t="s">
        <v>45</v>
      </c>
      <c r="B45" s="4" t="s">
        <v>126</v>
      </c>
      <c r="C45" s="4" t="s">
        <v>126</v>
      </c>
      <c r="D45" s="4" t="s">
        <v>24</v>
      </c>
      <c r="E45" s="12" t="s">
        <v>346</v>
      </c>
      <c r="F45" s="12" t="s">
        <v>388</v>
      </c>
      <c r="G45" s="13">
        <v>373506.5</v>
      </c>
      <c r="H45" s="13">
        <v>186753.25</v>
      </c>
      <c r="I45" s="14" t="s">
        <v>276</v>
      </c>
      <c r="J45" s="14" t="s">
        <v>242</v>
      </c>
      <c r="K45" s="4" t="s">
        <v>2</v>
      </c>
      <c r="L45" s="11" t="str">
        <f>LEFT(M45,3)</f>
        <v>065</v>
      </c>
      <c r="M45" s="4" t="s">
        <v>101</v>
      </c>
    </row>
    <row r="46" spans="1:13" ht="120" customHeight="1" x14ac:dyDescent="0.25">
      <c r="A46" s="4" t="s">
        <v>42</v>
      </c>
      <c r="B46" s="4" t="s">
        <v>73</v>
      </c>
      <c r="C46" s="4" t="s">
        <v>476</v>
      </c>
      <c r="D46" s="4" t="s">
        <v>275</v>
      </c>
      <c r="E46" s="12" t="s">
        <v>339</v>
      </c>
      <c r="F46" s="12" t="s">
        <v>409</v>
      </c>
      <c r="G46" s="13">
        <v>43265.62</v>
      </c>
      <c r="H46" s="13">
        <v>21632.81</v>
      </c>
      <c r="I46" s="14" t="s">
        <v>276</v>
      </c>
      <c r="J46" s="14" t="s">
        <v>242</v>
      </c>
      <c r="K46" s="4" t="s">
        <v>2</v>
      </c>
      <c r="L46" s="11" t="str">
        <f>LEFT(M46,3)</f>
        <v>065</v>
      </c>
      <c r="M46" s="4" t="s">
        <v>101</v>
      </c>
    </row>
    <row r="47" spans="1:13" ht="120" customHeight="1" x14ac:dyDescent="0.25">
      <c r="A47" s="4" t="s">
        <v>43</v>
      </c>
      <c r="B47" s="4" t="s">
        <v>126</v>
      </c>
      <c r="C47" s="4" t="s">
        <v>126</v>
      </c>
      <c r="D47" s="4" t="s">
        <v>5</v>
      </c>
      <c r="E47" s="12" t="s">
        <v>346</v>
      </c>
      <c r="F47" s="12" t="s">
        <v>388</v>
      </c>
      <c r="G47" s="13">
        <v>826230</v>
      </c>
      <c r="H47" s="13">
        <v>413115</v>
      </c>
      <c r="I47" s="14" t="s">
        <v>276</v>
      </c>
      <c r="J47" s="14" t="s">
        <v>242</v>
      </c>
      <c r="K47" s="4" t="s">
        <v>2</v>
      </c>
      <c r="L47" s="11" t="str">
        <f>LEFT(M47,3)</f>
        <v>065</v>
      </c>
      <c r="M47" s="4" t="s">
        <v>101</v>
      </c>
    </row>
    <row r="48" spans="1:13" ht="120" customHeight="1" x14ac:dyDescent="0.25">
      <c r="A48" s="4" t="s">
        <v>38</v>
      </c>
      <c r="B48" s="4" t="s">
        <v>71</v>
      </c>
      <c r="C48" s="4" t="s">
        <v>477</v>
      </c>
      <c r="D48" s="4" t="s">
        <v>18</v>
      </c>
      <c r="E48" s="12" t="s">
        <v>373</v>
      </c>
      <c r="F48" s="12" t="s">
        <v>412</v>
      </c>
      <c r="G48" s="13">
        <v>310753.13</v>
      </c>
      <c r="H48" s="13">
        <v>155376.56</v>
      </c>
      <c r="I48" s="14" t="s">
        <v>276</v>
      </c>
      <c r="J48" s="14" t="s">
        <v>242</v>
      </c>
      <c r="K48" s="4" t="s">
        <v>2</v>
      </c>
      <c r="L48" s="11" t="str">
        <f>LEFT(M48,3)</f>
        <v>062</v>
      </c>
      <c r="M48" s="4" t="s">
        <v>100</v>
      </c>
    </row>
    <row r="49" spans="1:13" ht="120" customHeight="1" x14ac:dyDescent="0.25">
      <c r="A49" s="4" t="s">
        <v>39</v>
      </c>
      <c r="B49" s="4" t="s">
        <v>72</v>
      </c>
      <c r="C49" s="4" t="s">
        <v>478</v>
      </c>
      <c r="D49" s="4" t="s">
        <v>20</v>
      </c>
      <c r="E49" s="12" t="s">
        <v>364</v>
      </c>
      <c r="F49" s="12" t="s">
        <v>400</v>
      </c>
      <c r="G49" s="13">
        <v>169451.8</v>
      </c>
      <c r="H49" s="13">
        <v>84725.9</v>
      </c>
      <c r="I49" s="14" t="s">
        <v>276</v>
      </c>
      <c r="J49" s="14" t="s">
        <v>242</v>
      </c>
      <c r="K49" s="4" t="s">
        <v>2</v>
      </c>
      <c r="L49" s="11" t="str">
        <f>LEFT(M49,3)</f>
        <v>062</v>
      </c>
      <c r="M49" s="4" t="s">
        <v>100</v>
      </c>
    </row>
    <row r="50" spans="1:13" ht="120" customHeight="1" x14ac:dyDescent="0.25">
      <c r="A50" s="4" t="s">
        <v>61</v>
      </c>
      <c r="B50" s="4" t="s">
        <v>265</v>
      </c>
      <c r="C50" s="4" t="s">
        <v>278</v>
      </c>
      <c r="D50" s="4" t="s">
        <v>33</v>
      </c>
      <c r="E50" s="12" t="s">
        <v>338</v>
      </c>
      <c r="F50" s="12" t="s">
        <v>413</v>
      </c>
      <c r="G50" s="13">
        <v>701975.25</v>
      </c>
      <c r="H50" s="13">
        <v>350987.62</v>
      </c>
      <c r="I50" s="14" t="s">
        <v>276</v>
      </c>
      <c r="J50" s="14" t="s">
        <v>242</v>
      </c>
      <c r="K50" s="4" t="s">
        <v>2</v>
      </c>
      <c r="L50" s="11" t="str">
        <f>LEFT(M50,3)</f>
        <v>062</v>
      </c>
      <c r="M50" s="4" t="s">
        <v>100</v>
      </c>
    </row>
    <row r="51" spans="1:13" ht="120" customHeight="1" x14ac:dyDescent="0.25">
      <c r="A51" s="4" t="s">
        <v>59</v>
      </c>
      <c r="B51" s="4" t="s">
        <v>82</v>
      </c>
      <c r="C51" s="4" t="s">
        <v>82</v>
      </c>
      <c r="D51" s="4" t="s">
        <v>24</v>
      </c>
      <c r="E51" s="12" t="s">
        <v>357</v>
      </c>
      <c r="F51" s="12" t="s">
        <v>397</v>
      </c>
      <c r="G51" s="13">
        <v>1740954</v>
      </c>
      <c r="H51" s="13">
        <v>870477</v>
      </c>
      <c r="I51" s="14" t="s">
        <v>276</v>
      </c>
      <c r="J51" s="14" t="s">
        <v>242</v>
      </c>
      <c r="K51" s="4" t="s">
        <v>2</v>
      </c>
      <c r="L51" s="11" t="str">
        <f>LEFT(M51,3)</f>
        <v>062</v>
      </c>
      <c r="M51" s="4" t="s">
        <v>100</v>
      </c>
    </row>
    <row r="52" spans="1:13" ht="120" customHeight="1" x14ac:dyDescent="0.25">
      <c r="A52" s="4" t="s">
        <v>60</v>
      </c>
      <c r="B52" s="4" t="s">
        <v>83</v>
      </c>
      <c r="C52" s="4" t="s">
        <v>83</v>
      </c>
      <c r="D52" s="4" t="s">
        <v>24</v>
      </c>
      <c r="E52" s="12" t="s">
        <v>346</v>
      </c>
      <c r="F52" s="12" t="s">
        <v>388</v>
      </c>
      <c r="G52" s="13">
        <v>336074.75</v>
      </c>
      <c r="H52" s="13">
        <v>168037.37</v>
      </c>
      <c r="I52" s="14" t="s">
        <v>276</v>
      </c>
      <c r="J52" s="14" t="s">
        <v>242</v>
      </c>
      <c r="K52" s="4" t="s">
        <v>2</v>
      </c>
      <c r="L52" s="11" t="str">
        <f>LEFT(M52,3)</f>
        <v>062</v>
      </c>
      <c r="M52" s="4" t="s">
        <v>100</v>
      </c>
    </row>
    <row r="53" spans="1:13" ht="120" customHeight="1" x14ac:dyDescent="0.25">
      <c r="A53" s="4" t="s">
        <v>113</v>
      </c>
      <c r="B53" s="4" t="s">
        <v>131</v>
      </c>
      <c r="C53" s="4" t="s">
        <v>479</v>
      </c>
      <c r="D53" s="4" t="s">
        <v>24</v>
      </c>
      <c r="E53" s="12" t="s">
        <v>351</v>
      </c>
      <c r="F53" s="12" t="s">
        <v>402</v>
      </c>
      <c r="G53" s="13">
        <v>364880.5</v>
      </c>
      <c r="H53" s="13">
        <v>182440.25</v>
      </c>
      <c r="I53" s="14" t="s">
        <v>276</v>
      </c>
      <c r="J53" s="14" t="s">
        <v>242</v>
      </c>
      <c r="K53" s="4" t="s">
        <v>2</v>
      </c>
      <c r="L53" s="11" t="str">
        <f>LEFT(M53,3)</f>
        <v>062</v>
      </c>
      <c r="M53" s="4" t="s">
        <v>100</v>
      </c>
    </row>
    <row r="54" spans="1:13" ht="120" customHeight="1" x14ac:dyDescent="0.25">
      <c r="A54" s="4" t="s">
        <v>46</v>
      </c>
      <c r="B54" s="4" t="s">
        <v>75</v>
      </c>
      <c r="C54" s="4" t="s">
        <v>91</v>
      </c>
      <c r="D54" s="4" t="s">
        <v>5</v>
      </c>
      <c r="E54" s="12" t="s">
        <v>345</v>
      </c>
      <c r="F54" s="12" t="s">
        <v>379</v>
      </c>
      <c r="G54" s="13">
        <v>226060.88</v>
      </c>
      <c r="H54" s="13">
        <v>113030.44</v>
      </c>
      <c r="I54" s="14" t="s">
        <v>276</v>
      </c>
      <c r="J54" s="14" t="s">
        <v>242</v>
      </c>
      <c r="K54" s="4" t="s">
        <v>2</v>
      </c>
      <c r="L54" s="11" t="str">
        <f>LEFT(M54,3)</f>
        <v>062</v>
      </c>
      <c r="M54" s="4" t="s">
        <v>100</v>
      </c>
    </row>
    <row r="55" spans="1:13" ht="120" customHeight="1" x14ac:dyDescent="0.25">
      <c r="A55" s="4" t="s">
        <v>47</v>
      </c>
      <c r="B55" s="4" t="s">
        <v>76</v>
      </c>
      <c r="C55" s="4" t="s">
        <v>480</v>
      </c>
      <c r="D55" s="4" t="s">
        <v>25</v>
      </c>
      <c r="E55" s="12" t="s">
        <v>345</v>
      </c>
      <c r="F55" s="12" t="s">
        <v>384</v>
      </c>
      <c r="G55" s="13">
        <v>174928.33</v>
      </c>
      <c r="H55" s="13">
        <v>87464.16</v>
      </c>
      <c r="I55" s="14" t="s">
        <v>276</v>
      </c>
      <c r="J55" s="14" t="s">
        <v>242</v>
      </c>
      <c r="K55" s="4" t="s">
        <v>2</v>
      </c>
      <c r="L55" s="11" t="str">
        <f>LEFT(M55,3)</f>
        <v>062</v>
      </c>
      <c r="M55" s="4" t="s">
        <v>100</v>
      </c>
    </row>
    <row r="56" spans="1:13" ht="120" customHeight="1" x14ac:dyDescent="0.25">
      <c r="A56" s="4" t="s">
        <v>49</v>
      </c>
      <c r="B56" s="4" t="s">
        <v>77</v>
      </c>
      <c r="C56" s="4" t="s">
        <v>92</v>
      </c>
      <c r="D56" s="4" t="s">
        <v>17</v>
      </c>
      <c r="E56" s="12" t="s">
        <v>339</v>
      </c>
      <c r="F56" s="12" t="s">
        <v>382</v>
      </c>
      <c r="G56" s="13">
        <v>378655.89</v>
      </c>
      <c r="H56" s="13">
        <v>189327.94</v>
      </c>
      <c r="I56" s="14" t="s">
        <v>276</v>
      </c>
      <c r="J56" s="14" t="s">
        <v>242</v>
      </c>
      <c r="K56" s="4" t="s">
        <v>2</v>
      </c>
      <c r="L56" s="11" t="str">
        <f>LEFT(M56,3)</f>
        <v>062</v>
      </c>
      <c r="M56" s="4" t="s">
        <v>100</v>
      </c>
    </row>
    <row r="57" spans="1:13" ht="120" customHeight="1" x14ac:dyDescent="0.25">
      <c r="A57" s="4" t="s">
        <v>48</v>
      </c>
      <c r="B57" s="4" t="s">
        <v>77</v>
      </c>
      <c r="C57" s="4" t="s">
        <v>77</v>
      </c>
      <c r="D57" s="4" t="s">
        <v>26</v>
      </c>
      <c r="E57" s="12" t="s">
        <v>339</v>
      </c>
      <c r="F57" s="12" t="s">
        <v>414</v>
      </c>
      <c r="G57" s="13">
        <v>138494</v>
      </c>
      <c r="H57" s="13">
        <v>69247</v>
      </c>
      <c r="I57" s="14" t="s">
        <v>276</v>
      </c>
      <c r="J57" s="14" t="s">
        <v>242</v>
      </c>
      <c r="K57" s="4" t="s">
        <v>2</v>
      </c>
      <c r="L57" s="11" t="str">
        <f>LEFT(M57,3)</f>
        <v>062</v>
      </c>
      <c r="M57" s="4" t="s">
        <v>100</v>
      </c>
    </row>
    <row r="58" spans="1:13" ht="120" customHeight="1" x14ac:dyDescent="0.25">
      <c r="A58" s="4" t="s">
        <v>50</v>
      </c>
      <c r="B58" s="4" t="s">
        <v>78</v>
      </c>
      <c r="C58" s="4" t="s">
        <v>481</v>
      </c>
      <c r="D58" s="4" t="s">
        <v>27</v>
      </c>
      <c r="E58" s="12" t="s">
        <v>358</v>
      </c>
      <c r="F58" s="12" t="s">
        <v>401</v>
      </c>
      <c r="G58" s="13">
        <v>224555.18</v>
      </c>
      <c r="H58" s="13">
        <v>112277.59</v>
      </c>
      <c r="I58" s="14" t="s">
        <v>276</v>
      </c>
      <c r="J58" s="14" t="s">
        <v>242</v>
      </c>
      <c r="K58" s="4" t="s">
        <v>2</v>
      </c>
      <c r="L58" s="11" t="str">
        <f>LEFT(M58,3)</f>
        <v>062</v>
      </c>
      <c r="M58" s="4" t="s">
        <v>100</v>
      </c>
    </row>
    <row r="59" spans="1:13" ht="120" customHeight="1" x14ac:dyDescent="0.25">
      <c r="A59" s="4" t="s">
        <v>51</v>
      </c>
      <c r="B59" s="4" t="s">
        <v>78</v>
      </c>
      <c r="C59" s="4" t="s">
        <v>481</v>
      </c>
      <c r="D59" s="4" t="s">
        <v>28</v>
      </c>
      <c r="E59" s="12" t="s">
        <v>358</v>
      </c>
      <c r="F59" s="12" t="s">
        <v>401</v>
      </c>
      <c r="G59" s="13">
        <v>127359.38</v>
      </c>
      <c r="H59" s="13">
        <v>63679.69</v>
      </c>
      <c r="I59" s="14" t="s">
        <v>276</v>
      </c>
      <c r="J59" s="14" t="s">
        <v>242</v>
      </c>
      <c r="K59" s="4" t="s">
        <v>2</v>
      </c>
      <c r="L59" s="11" t="str">
        <f>LEFT(M59,3)</f>
        <v>062</v>
      </c>
      <c r="M59" s="4" t="s">
        <v>100</v>
      </c>
    </row>
    <row r="60" spans="1:13" ht="120" customHeight="1" x14ac:dyDescent="0.25">
      <c r="A60" s="4" t="s">
        <v>114</v>
      </c>
      <c r="B60" s="4" t="s">
        <v>132</v>
      </c>
      <c r="C60" s="4" t="s">
        <v>141</v>
      </c>
      <c r="D60" s="4" t="s">
        <v>148</v>
      </c>
      <c r="E60" s="12" t="s">
        <v>374</v>
      </c>
      <c r="F60" s="12" t="s">
        <v>381</v>
      </c>
      <c r="G60" s="13">
        <v>494015</v>
      </c>
      <c r="H60" s="13">
        <v>247007.5</v>
      </c>
      <c r="I60" s="14" t="s">
        <v>276</v>
      </c>
      <c r="J60" s="14" t="s">
        <v>242</v>
      </c>
      <c r="K60" s="4" t="s">
        <v>2</v>
      </c>
      <c r="L60" s="11" t="str">
        <f>LEFT(M60,3)</f>
        <v>062</v>
      </c>
      <c r="M60" s="4" t="s">
        <v>100</v>
      </c>
    </row>
    <row r="61" spans="1:13" ht="120" customHeight="1" x14ac:dyDescent="0.25">
      <c r="A61" s="4" t="s">
        <v>62</v>
      </c>
      <c r="B61" s="4" t="s">
        <v>84</v>
      </c>
      <c r="C61" s="4" t="s">
        <v>482</v>
      </c>
      <c r="D61" s="4" t="s">
        <v>34</v>
      </c>
      <c r="E61" s="12" t="s">
        <v>344</v>
      </c>
      <c r="F61" s="12" t="s">
        <v>387</v>
      </c>
      <c r="G61" s="13">
        <v>299520</v>
      </c>
      <c r="H61" s="13">
        <v>149760</v>
      </c>
      <c r="I61" s="14" t="s">
        <v>276</v>
      </c>
      <c r="J61" s="14" t="s">
        <v>242</v>
      </c>
      <c r="K61" s="4" t="s">
        <v>2</v>
      </c>
      <c r="L61" s="11" t="str">
        <f>LEFT(M61,3)</f>
        <v>062</v>
      </c>
      <c r="M61" s="4" t="s">
        <v>100</v>
      </c>
    </row>
    <row r="62" spans="1:13" ht="120" customHeight="1" x14ac:dyDescent="0.25">
      <c r="A62" s="4" t="s">
        <v>63</v>
      </c>
      <c r="B62" s="4" t="s">
        <v>85</v>
      </c>
      <c r="C62" s="4" t="s">
        <v>483</v>
      </c>
      <c r="D62" s="4" t="s">
        <v>35</v>
      </c>
      <c r="E62" s="12" t="s">
        <v>347</v>
      </c>
      <c r="F62" s="12" t="s">
        <v>389</v>
      </c>
      <c r="G62" s="13">
        <v>948717.5</v>
      </c>
      <c r="H62" s="13">
        <v>474358.74</v>
      </c>
      <c r="I62" s="14" t="s">
        <v>276</v>
      </c>
      <c r="J62" s="14" t="s">
        <v>242</v>
      </c>
      <c r="K62" s="4" t="s">
        <v>2</v>
      </c>
      <c r="L62" s="11" t="str">
        <f>LEFT(M62,3)</f>
        <v>062</v>
      </c>
      <c r="M62" s="4" t="s">
        <v>100</v>
      </c>
    </row>
    <row r="63" spans="1:13" ht="120" customHeight="1" x14ac:dyDescent="0.25">
      <c r="A63" s="4" t="s">
        <v>64</v>
      </c>
      <c r="B63" s="4" t="s">
        <v>85</v>
      </c>
      <c r="C63" s="4" t="s">
        <v>95</v>
      </c>
      <c r="D63" s="4" t="s">
        <v>5</v>
      </c>
      <c r="E63" s="12" t="s">
        <v>347</v>
      </c>
      <c r="F63" s="12" t="s">
        <v>389</v>
      </c>
      <c r="G63" s="13">
        <v>602625</v>
      </c>
      <c r="H63" s="13">
        <v>301312.5</v>
      </c>
      <c r="I63" s="14" t="s">
        <v>276</v>
      </c>
      <c r="J63" s="14" t="s">
        <v>242</v>
      </c>
      <c r="K63" s="4" t="s">
        <v>2</v>
      </c>
      <c r="L63" s="11" t="str">
        <f>LEFT(M63,3)</f>
        <v>062</v>
      </c>
      <c r="M63" s="4" t="s">
        <v>100</v>
      </c>
    </row>
    <row r="64" spans="1:13" ht="120" customHeight="1" x14ac:dyDescent="0.25">
      <c r="A64" s="4" t="s">
        <v>123</v>
      </c>
      <c r="B64" s="4" t="s">
        <v>138</v>
      </c>
      <c r="C64" s="4" t="s">
        <v>484</v>
      </c>
      <c r="D64" s="4" t="s">
        <v>155</v>
      </c>
      <c r="E64" s="12" t="s">
        <v>374</v>
      </c>
      <c r="F64" s="12" t="s">
        <v>381</v>
      </c>
      <c r="G64" s="13">
        <v>72037.5</v>
      </c>
      <c r="H64" s="13">
        <v>36018.75</v>
      </c>
      <c r="I64" s="14" t="s">
        <v>276</v>
      </c>
      <c r="J64" s="14" t="s">
        <v>242</v>
      </c>
      <c r="K64" s="4" t="s">
        <v>2</v>
      </c>
      <c r="L64" s="11" t="str">
        <f>LEFT(M64,3)</f>
        <v>062</v>
      </c>
      <c r="M64" s="4" t="s">
        <v>100</v>
      </c>
    </row>
    <row r="65" spans="1:13" ht="120" customHeight="1" x14ac:dyDescent="0.25">
      <c r="A65" s="4" t="s">
        <v>54</v>
      </c>
      <c r="B65" s="4" t="s">
        <v>79</v>
      </c>
      <c r="C65" s="4" t="s">
        <v>94</v>
      </c>
      <c r="D65" s="4" t="s">
        <v>5</v>
      </c>
      <c r="E65" s="12" t="s">
        <v>344</v>
      </c>
      <c r="F65" s="12" t="s">
        <v>387</v>
      </c>
      <c r="G65" s="13">
        <v>332836.25</v>
      </c>
      <c r="H65" s="13">
        <v>166418.12</v>
      </c>
      <c r="I65" s="14" t="s">
        <v>276</v>
      </c>
      <c r="J65" s="14" t="s">
        <v>242</v>
      </c>
      <c r="K65" s="4" t="s">
        <v>2</v>
      </c>
      <c r="L65" s="11" t="str">
        <f>LEFT(M65,3)</f>
        <v>062</v>
      </c>
      <c r="M65" s="4" t="s">
        <v>100</v>
      </c>
    </row>
    <row r="66" spans="1:13" ht="120" customHeight="1" x14ac:dyDescent="0.25">
      <c r="A66" s="4" t="s">
        <v>55</v>
      </c>
      <c r="B66" s="4" t="s">
        <v>79</v>
      </c>
      <c r="C66" s="4" t="s">
        <v>485</v>
      </c>
      <c r="D66" s="4" t="s">
        <v>31</v>
      </c>
      <c r="E66" s="12" t="s">
        <v>344</v>
      </c>
      <c r="F66" s="12" t="s">
        <v>387</v>
      </c>
      <c r="G66" s="13">
        <v>464075</v>
      </c>
      <c r="H66" s="13">
        <v>232037.5</v>
      </c>
      <c r="I66" s="14" t="s">
        <v>276</v>
      </c>
      <c r="J66" s="14" t="s">
        <v>242</v>
      </c>
      <c r="K66" s="4" t="s">
        <v>2</v>
      </c>
      <c r="L66" s="11" t="str">
        <f>LEFT(M66,3)</f>
        <v>062</v>
      </c>
      <c r="M66" s="4" t="s">
        <v>100</v>
      </c>
    </row>
    <row r="67" spans="1:13" ht="120" customHeight="1" x14ac:dyDescent="0.25">
      <c r="A67" s="4" t="s">
        <v>56</v>
      </c>
      <c r="B67" s="4" t="s">
        <v>79</v>
      </c>
      <c r="C67" s="4" t="s">
        <v>94</v>
      </c>
      <c r="D67" s="4" t="s">
        <v>5</v>
      </c>
      <c r="E67" s="12" t="s">
        <v>344</v>
      </c>
      <c r="F67" s="12" t="s">
        <v>387</v>
      </c>
      <c r="G67" s="13">
        <v>332726.48</v>
      </c>
      <c r="H67" s="13">
        <v>166363.23000000001</v>
      </c>
      <c r="I67" s="14" t="s">
        <v>276</v>
      </c>
      <c r="J67" s="14" t="s">
        <v>242</v>
      </c>
      <c r="K67" s="4" t="s">
        <v>2</v>
      </c>
      <c r="L67" s="11" t="str">
        <f>LEFT(M67,3)</f>
        <v>062</v>
      </c>
      <c r="M67" s="4" t="s">
        <v>100</v>
      </c>
    </row>
    <row r="68" spans="1:13" ht="120" customHeight="1" x14ac:dyDescent="0.25">
      <c r="A68" s="4" t="s">
        <v>57</v>
      </c>
      <c r="B68" s="4" t="s">
        <v>79</v>
      </c>
      <c r="C68" s="4" t="s">
        <v>485</v>
      </c>
      <c r="D68" s="4" t="s">
        <v>5</v>
      </c>
      <c r="E68" s="12" t="s">
        <v>344</v>
      </c>
      <c r="F68" s="12" t="s">
        <v>387</v>
      </c>
      <c r="G68" s="13">
        <v>332722.5</v>
      </c>
      <c r="H68" s="13">
        <v>166361.25</v>
      </c>
      <c r="I68" s="14" t="s">
        <v>276</v>
      </c>
      <c r="J68" s="14" t="s">
        <v>242</v>
      </c>
      <c r="K68" s="4" t="s">
        <v>2</v>
      </c>
      <c r="L68" s="11" t="str">
        <f>LEFT(M68,3)</f>
        <v>062</v>
      </c>
      <c r="M68" s="4" t="s">
        <v>100</v>
      </c>
    </row>
    <row r="69" spans="1:13" ht="120" customHeight="1" x14ac:dyDescent="0.25">
      <c r="A69" s="4" t="s">
        <v>52</v>
      </c>
      <c r="B69" s="4" t="s">
        <v>80</v>
      </c>
      <c r="C69" s="4" t="s">
        <v>80</v>
      </c>
      <c r="D69" s="4" t="s">
        <v>29</v>
      </c>
      <c r="E69" s="12" t="s">
        <v>344</v>
      </c>
      <c r="F69" s="12" t="s">
        <v>382</v>
      </c>
      <c r="G69" s="13">
        <v>806373.5</v>
      </c>
      <c r="H69" s="13">
        <v>403186.75</v>
      </c>
      <c r="I69" s="14" t="s">
        <v>276</v>
      </c>
      <c r="J69" s="14" t="s">
        <v>242</v>
      </c>
      <c r="K69" s="4" t="s">
        <v>2</v>
      </c>
      <c r="L69" s="11" t="str">
        <f>LEFT(M69,3)</f>
        <v>062</v>
      </c>
      <c r="M69" s="4" t="s">
        <v>100</v>
      </c>
    </row>
    <row r="70" spans="1:13" ht="120" customHeight="1" x14ac:dyDescent="0.25">
      <c r="A70" s="4" t="s">
        <v>53</v>
      </c>
      <c r="B70" s="4" t="s">
        <v>79</v>
      </c>
      <c r="C70" s="4" t="s">
        <v>93</v>
      </c>
      <c r="D70" s="4" t="s">
        <v>30</v>
      </c>
      <c r="E70" s="12" t="s">
        <v>344</v>
      </c>
      <c r="F70" s="12" t="s">
        <v>387</v>
      </c>
      <c r="G70" s="13">
        <v>305761.75</v>
      </c>
      <c r="H70" s="13">
        <v>152880.87</v>
      </c>
      <c r="I70" s="14" t="s">
        <v>276</v>
      </c>
      <c r="J70" s="14" t="s">
        <v>242</v>
      </c>
      <c r="K70" s="4" t="s">
        <v>2</v>
      </c>
      <c r="L70" s="11" t="str">
        <f>LEFT(M70,3)</f>
        <v>062</v>
      </c>
      <c r="M70" s="4" t="s">
        <v>100</v>
      </c>
    </row>
    <row r="71" spans="1:13" ht="120" customHeight="1" x14ac:dyDescent="0.25">
      <c r="A71" s="4" t="s">
        <v>122</v>
      </c>
      <c r="B71" s="4" t="s">
        <v>138</v>
      </c>
      <c r="C71" s="4" t="s">
        <v>144</v>
      </c>
      <c r="D71" s="4" t="s">
        <v>154</v>
      </c>
      <c r="E71" s="12" t="s">
        <v>374</v>
      </c>
      <c r="F71" s="12" t="s">
        <v>381</v>
      </c>
      <c r="G71" s="13">
        <v>1384386.25</v>
      </c>
      <c r="H71" s="13">
        <v>692193.12</v>
      </c>
      <c r="I71" s="14" t="s">
        <v>276</v>
      </c>
      <c r="J71" s="14" t="s">
        <v>242</v>
      </c>
      <c r="K71" s="4" t="s">
        <v>2</v>
      </c>
      <c r="L71" s="11" t="str">
        <f>LEFT(M71,3)</f>
        <v>062</v>
      </c>
      <c r="M71" s="4" t="s">
        <v>100</v>
      </c>
    </row>
    <row r="72" spans="1:13" ht="120" customHeight="1" x14ac:dyDescent="0.25">
      <c r="A72" s="4" t="s">
        <v>121</v>
      </c>
      <c r="B72" s="4" t="s">
        <v>138</v>
      </c>
      <c r="C72" s="4" t="s">
        <v>144</v>
      </c>
      <c r="D72" s="4" t="s">
        <v>24</v>
      </c>
      <c r="E72" s="12" t="s">
        <v>374</v>
      </c>
      <c r="F72" s="12" t="s">
        <v>381</v>
      </c>
      <c r="G72" s="13">
        <v>671397.62</v>
      </c>
      <c r="H72" s="13">
        <v>335698.81</v>
      </c>
      <c r="I72" s="14" t="s">
        <v>276</v>
      </c>
      <c r="J72" s="14" t="s">
        <v>242</v>
      </c>
      <c r="K72" s="4" t="s">
        <v>2</v>
      </c>
      <c r="L72" s="11" t="str">
        <f>LEFT(M72,3)</f>
        <v>062</v>
      </c>
      <c r="M72" s="4" t="s">
        <v>100</v>
      </c>
    </row>
    <row r="73" spans="1:13" ht="120" customHeight="1" x14ac:dyDescent="0.25">
      <c r="A73" s="4" t="s">
        <v>120</v>
      </c>
      <c r="B73" s="4" t="s">
        <v>138</v>
      </c>
      <c r="C73" s="4" t="s">
        <v>144</v>
      </c>
      <c r="D73" s="4" t="s">
        <v>153</v>
      </c>
      <c r="E73" s="12" t="s">
        <v>374</v>
      </c>
      <c r="F73" s="12" t="s">
        <v>381</v>
      </c>
      <c r="G73" s="13">
        <v>119384.44</v>
      </c>
      <c r="H73" s="13">
        <v>59692.22</v>
      </c>
      <c r="I73" s="14" t="s">
        <v>276</v>
      </c>
      <c r="J73" s="14" t="s">
        <v>242</v>
      </c>
      <c r="K73" s="4" t="s">
        <v>2</v>
      </c>
      <c r="L73" s="11" t="str">
        <f>LEFT(M73,3)</f>
        <v>062</v>
      </c>
      <c r="M73" s="4" t="s">
        <v>100</v>
      </c>
    </row>
    <row r="74" spans="1:13" ht="120" customHeight="1" x14ac:dyDescent="0.25">
      <c r="A74" s="4" t="s">
        <v>58</v>
      </c>
      <c r="B74" s="4" t="s">
        <v>81</v>
      </c>
      <c r="C74" s="4" t="s">
        <v>486</v>
      </c>
      <c r="D74" s="4" t="s">
        <v>32</v>
      </c>
      <c r="E74" s="12" t="s">
        <v>344</v>
      </c>
      <c r="F74" s="12" t="s">
        <v>387</v>
      </c>
      <c r="G74" s="13">
        <v>209751</v>
      </c>
      <c r="H74" s="13">
        <v>104875.5</v>
      </c>
      <c r="I74" s="14" t="s">
        <v>276</v>
      </c>
      <c r="J74" s="14" t="s">
        <v>242</v>
      </c>
      <c r="K74" s="4" t="s">
        <v>2</v>
      </c>
      <c r="L74" s="11" t="str">
        <f>LEFT(M74,3)</f>
        <v>062</v>
      </c>
      <c r="M74" s="4" t="s">
        <v>100</v>
      </c>
    </row>
    <row r="75" spans="1:13" ht="120" customHeight="1" x14ac:dyDescent="0.25">
      <c r="A75" s="4" t="s">
        <v>110</v>
      </c>
      <c r="B75" s="4" t="s">
        <v>128</v>
      </c>
      <c r="C75" s="4" t="s">
        <v>487</v>
      </c>
      <c r="D75" s="4" t="s">
        <v>146</v>
      </c>
      <c r="E75" s="12" t="s">
        <v>359</v>
      </c>
      <c r="F75" s="12" t="s">
        <v>378</v>
      </c>
      <c r="G75" s="13">
        <v>103390</v>
      </c>
      <c r="H75" s="13">
        <v>51695</v>
      </c>
      <c r="I75" s="14" t="s">
        <v>276</v>
      </c>
      <c r="J75" s="14" t="s">
        <v>242</v>
      </c>
      <c r="K75" s="4" t="s">
        <v>2</v>
      </c>
      <c r="L75" s="11" t="str">
        <f>LEFT(M75,3)</f>
        <v>062</v>
      </c>
      <c r="M75" s="4" t="s">
        <v>100</v>
      </c>
    </row>
    <row r="76" spans="1:13" ht="120" customHeight="1" x14ac:dyDescent="0.25">
      <c r="A76" s="4" t="s">
        <v>109</v>
      </c>
      <c r="B76" s="4" t="s">
        <v>127</v>
      </c>
      <c r="C76" s="4" t="s">
        <v>488</v>
      </c>
      <c r="D76" s="4" t="s">
        <v>5</v>
      </c>
      <c r="E76" s="12" t="s">
        <v>351</v>
      </c>
      <c r="F76" s="12" t="s">
        <v>403</v>
      </c>
      <c r="G76" s="13">
        <v>521816</v>
      </c>
      <c r="H76" s="13">
        <v>260908</v>
      </c>
      <c r="I76" s="14" t="s">
        <v>276</v>
      </c>
      <c r="J76" s="14" t="s">
        <v>242</v>
      </c>
      <c r="K76" s="4" t="s">
        <v>2</v>
      </c>
      <c r="L76" s="11" t="str">
        <f>LEFT(M76,3)</f>
        <v>062</v>
      </c>
      <c r="M76" s="4" t="s">
        <v>100</v>
      </c>
    </row>
    <row r="77" spans="1:13" ht="120" customHeight="1" x14ac:dyDescent="0.25">
      <c r="A77" s="4" t="s">
        <v>159</v>
      </c>
      <c r="B77" s="4" t="s">
        <v>266</v>
      </c>
      <c r="C77" s="4" t="s">
        <v>279</v>
      </c>
      <c r="D77" s="4" t="s">
        <v>228</v>
      </c>
      <c r="E77" s="12" t="s">
        <v>349</v>
      </c>
      <c r="F77" s="12" t="s">
        <v>385</v>
      </c>
      <c r="G77" s="13">
        <v>65457.16</v>
      </c>
      <c r="H77" s="13">
        <v>32728.58</v>
      </c>
      <c r="I77" s="14" t="s">
        <v>276</v>
      </c>
      <c r="J77" s="14" t="s">
        <v>242</v>
      </c>
      <c r="K77" s="4" t="s">
        <v>2</v>
      </c>
      <c r="L77" s="11" t="str">
        <f>LEFT(M77,3)</f>
        <v>062</v>
      </c>
      <c r="M77" s="4" t="s">
        <v>100</v>
      </c>
    </row>
    <row r="78" spans="1:13" ht="120" customHeight="1" x14ac:dyDescent="0.25">
      <c r="A78" s="4" t="s">
        <v>160</v>
      </c>
      <c r="B78" s="4" t="s">
        <v>266</v>
      </c>
      <c r="C78" s="4" t="s">
        <v>279</v>
      </c>
      <c r="D78" s="4" t="s">
        <v>229</v>
      </c>
      <c r="E78" s="12" t="s">
        <v>349</v>
      </c>
      <c r="F78" s="12" t="s">
        <v>390</v>
      </c>
      <c r="G78" s="13">
        <v>260463.75</v>
      </c>
      <c r="H78" s="13">
        <v>130231.87</v>
      </c>
      <c r="I78" s="14" t="s">
        <v>276</v>
      </c>
      <c r="J78" s="14" t="s">
        <v>242</v>
      </c>
      <c r="K78" s="4" t="s">
        <v>2</v>
      </c>
      <c r="L78" s="11" t="str">
        <f>LEFT(M78,3)</f>
        <v>062</v>
      </c>
      <c r="M78" s="4" t="s">
        <v>100</v>
      </c>
    </row>
    <row r="79" spans="1:13" ht="120" customHeight="1" x14ac:dyDescent="0.25">
      <c r="A79" s="4" t="s">
        <v>116</v>
      </c>
      <c r="B79" s="4" t="s">
        <v>134</v>
      </c>
      <c r="C79" s="4" t="s">
        <v>142</v>
      </c>
      <c r="D79" s="4" t="s">
        <v>149</v>
      </c>
      <c r="E79" s="12" t="s">
        <v>348</v>
      </c>
      <c r="F79" s="12" t="s">
        <v>377</v>
      </c>
      <c r="G79" s="13">
        <v>453503.5</v>
      </c>
      <c r="H79" s="13">
        <v>226751.75</v>
      </c>
      <c r="I79" s="14" t="s">
        <v>276</v>
      </c>
      <c r="J79" s="14" t="s">
        <v>242</v>
      </c>
      <c r="K79" s="4" t="s">
        <v>2</v>
      </c>
      <c r="L79" s="11" t="str">
        <f>LEFT(M79,3)</f>
        <v>065</v>
      </c>
      <c r="M79" s="4" t="s">
        <v>101</v>
      </c>
    </row>
    <row r="80" spans="1:13" ht="120" customHeight="1" x14ac:dyDescent="0.25">
      <c r="A80" s="4" t="s">
        <v>125</v>
      </c>
      <c r="B80" s="4" t="s">
        <v>140</v>
      </c>
      <c r="C80" s="4" t="s">
        <v>145</v>
      </c>
      <c r="D80" s="4" t="s">
        <v>156</v>
      </c>
      <c r="E80" s="12" t="s">
        <v>376</v>
      </c>
      <c r="F80" s="12" t="s">
        <v>415</v>
      </c>
      <c r="G80" s="13">
        <v>421052.5</v>
      </c>
      <c r="H80" s="13">
        <v>210526.25</v>
      </c>
      <c r="I80" s="14" t="s">
        <v>276</v>
      </c>
      <c r="J80" s="14" t="s">
        <v>242</v>
      </c>
      <c r="K80" s="4" t="s">
        <v>2</v>
      </c>
      <c r="L80" s="11" t="str">
        <f>LEFT(M80,3)</f>
        <v>065</v>
      </c>
      <c r="M80" s="4" t="s">
        <v>101</v>
      </c>
    </row>
    <row r="81" spans="1:13" ht="120" customHeight="1" x14ac:dyDescent="0.25">
      <c r="A81" s="4" t="s">
        <v>124</v>
      </c>
      <c r="B81" s="4" t="s">
        <v>139</v>
      </c>
      <c r="C81" s="4" t="s">
        <v>489</v>
      </c>
      <c r="D81" s="4" t="s">
        <v>275</v>
      </c>
      <c r="E81" s="12" t="s">
        <v>365</v>
      </c>
      <c r="F81" s="12" t="s">
        <v>407</v>
      </c>
      <c r="G81" s="13">
        <v>323762.5</v>
      </c>
      <c r="H81" s="13">
        <v>161881.25</v>
      </c>
      <c r="I81" s="14" t="s">
        <v>276</v>
      </c>
      <c r="J81" s="14" t="s">
        <v>242</v>
      </c>
      <c r="K81" s="4" t="s">
        <v>2</v>
      </c>
      <c r="L81" s="11" t="str">
        <f>LEFT(M81,3)</f>
        <v>065</v>
      </c>
      <c r="M81" s="4" t="s">
        <v>101</v>
      </c>
    </row>
    <row r="82" spans="1:13" ht="120" customHeight="1" x14ac:dyDescent="0.25">
      <c r="A82" s="4" t="s">
        <v>118</v>
      </c>
      <c r="B82" s="4" t="s">
        <v>136</v>
      </c>
      <c r="C82" s="4" t="s">
        <v>143</v>
      </c>
      <c r="D82" s="4" t="s">
        <v>151</v>
      </c>
      <c r="E82" s="12" t="s">
        <v>365</v>
      </c>
      <c r="F82" s="12" t="s">
        <v>407</v>
      </c>
      <c r="G82" s="13">
        <v>354142.15</v>
      </c>
      <c r="H82" s="13">
        <v>177071.07</v>
      </c>
      <c r="I82" s="14" t="s">
        <v>276</v>
      </c>
      <c r="J82" s="14" t="s">
        <v>242</v>
      </c>
      <c r="K82" s="4" t="s">
        <v>2</v>
      </c>
      <c r="L82" s="11" t="str">
        <f>LEFT(M82,3)</f>
        <v>012</v>
      </c>
      <c r="M82" s="4" t="s">
        <v>104</v>
      </c>
    </row>
    <row r="83" spans="1:13" ht="120" customHeight="1" x14ac:dyDescent="0.25">
      <c r="A83" s="4" t="s">
        <v>119</v>
      </c>
      <c r="B83" s="4" t="s">
        <v>137</v>
      </c>
      <c r="C83" s="4" t="s">
        <v>143</v>
      </c>
      <c r="D83" s="4" t="s">
        <v>152</v>
      </c>
      <c r="E83" s="12" t="s">
        <v>365</v>
      </c>
      <c r="F83" s="12" t="s">
        <v>407</v>
      </c>
      <c r="G83" s="13">
        <v>365673</v>
      </c>
      <c r="H83" s="13">
        <v>182836.5</v>
      </c>
      <c r="I83" s="14" t="s">
        <v>276</v>
      </c>
      <c r="J83" s="14" t="s">
        <v>242</v>
      </c>
      <c r="K83" s="4" t="s">
        <v>2</v>
      </c>
      <c r="L83" s="11" t="str">
        <f>LEFT(M83,3)</f>
        <v>012</v>
      </c>
      <c r="M83" s="4" t="s">
        <v>104</v>
      </c>
    </row>
    <row r="84" spans="1:13" ht="120" customHeight="1" x14ac:dyDescent="0.25">
      <c r="A84" s="4" t="s">
        <v>117</v>
      </c>
      <c r="B84" s="4" t="s">
        <v>135</v>
      </c>
      <c r="C84" s="4" t="s">
        <v>490</v>
      </c>
      <c r="D84" s="4" t="s">
        <v>150</v>
      </c>
      <c r="E84" s="12" t="s">
        <v>348</v>
      </c>
      <c r="F84" s="12" t="s">
        <v>377</v>
      </c>
      <c r="G84" s="13">
        <v>93505.74</v>
      </c>
      <c r="H84" s="13">
        <v>46752.87</v>
      </c>
      <c r="I84" s="4" t="s">
        <v>276</v>
      </c>
      <c r="J84" s="4" t="s">
        <v>242</v>
      </c>
      <c r="K84" s="4" t="s">
        <v>2</v>
      </c>
      <c r="L84" s="11" t="str">
        <f>LEFT(M84,3)</f>
        <v>062</v>
      </c>
      <c r="M84" s="4" t="s">
        <v>100</v>
      </c>
    </row>
    <row r="85" spans="1:13" ht="120" customHeight="1" x14ac:dyDescent="0.25">
      <c r="A85" s="4" t="s">
        <v>253</v>
      </c>
      <c r="B85" s="4" t="s">
        <v>267</v>
      </c>
      <c r="C85" s="4" t="s">
        <v>280</v>
      </c>
      <c r="D85" s="4" t="s">
        <v>237</v>
      </c>
      <c r="E85" s="12" t="s">
        <v>361</v>
      </c>
      <c r="F85" s="12" t="s">
        <v>377</v>
      </c>
      <c r="G85" s="13">
        <v>42080</v>
      </c>
      <c r="H85" s="13">
        <v>21040</v>
      </c>
      <c r="I85" s="4" t="s">
        <v>276</v>
      </c>
      <c r="J85" s="4" t="s">
        <v>242</v>
      </c>
      <c r="K85" s="4" t="s">
        <v>2</v>
      </c>
      <c r="L85" s="11" t="str">
        <f>LEFT(M85,3)</f>
        <v>062</v>
      </c>
      <c r="M85" s="4" t="s">
        <v>100</v>
      </c>
    </row>
    <row r="86" spans="1:13" ht="120" customHeight="1" x14ac:dyDescent="0.25">
      <c r="A86" s="4" t="s">
        <v>161</v>
      </c>
      <c r="B86" s="4" t="s">
        <v>190</v>
      </c>
      <c r="C86" s="4" t="s">
        <v>491</v>
      </c>
      <c r="D86" s="4" t="s">
        <v>230</v>
      </c>
      <c r="E86" s="12" t="s">
        <v>352</v>
      </c>
      <c r="F86" s="12" t="s">
        <v>405</v>
      </c>
      <c r="G86" s="13">
        <v>326623.44</v>
      </c>
      <c r="H86" s="13">
        <v>163311.72</v>
      </c>
      <c r="I86" s="4" t="s">
        <v>276</v>
      </c>
      <c r="J86" s="4" t="s">
        <v>242</v>
      </c>
      <c r="K86" s="4" t="s">
        <v>2</v>
      </c>
      <c r="L86" s="11" t="str">
        <f>LEFT(M86,3)</f>
        <v>062</v>
      </c>
      <c r="M86" s="4" t="s">
        <v>100</v>
      </c>
    </row>
    <row r="87" spans="1:13" ht="120" customHeight="1" x14ac:dyDescent="0.25">
      <c r="A87" s="4" t="s">
        <v>162</v>
      </c>
      <c r="B87" s="4" t="s">
        <v>191</v>
      </c>
      <c r="C87" s="4" t="s">
        <v>214</v>
      </c>
      <c r="D87" s="4" t="s">
        <v>155</v>
      </c>
      <c r="E87" s="12" t="s">
        <v>352</v>
      </c>
      <c r="F87" s="12" t="s">
        <v>405</v>
      </c>
      <c r="G87" s="13">
        <v>71152</v>
      </c>
      <c r="H87" s="13">
        <v>35576</v>
      </c>
      <c r="I87" s="4" t="s">
        <v>276</v>
      </c>
      <c r="J87" s="4" t="s">
        <v>242</v>
      </c>
      <c r="K87" s="4" t="s">
        <v>2</v>
      </c>
      <c r="L87" s="11" t="str">
        <f>LEFT(M87,3)</f>
        <v>062</v>
      </c>
      <c r="M87" s="4" t="s">
        <v>100</v>
      </c>
    </row>
    <row r="88" spans="1:13" ht="120" customHeight="1" x14ac:dyDescent="0.25">
      <c r="A88" s="4" t="s">
        <v>163</v>
      </c>
      <c r="B88" s="4" t="s">
        <v>192</v>
      </c>
      <c r="C88" s="4" t="s">
        <v>215</v>
      </c>
      <c r="D88" s="4" t="s">
        <v>231</v>
      </c>
      <c r="E88" s="12" t="s">
        <v>352</v>
      </c>
      <c r="F88" s="12" t="s">
        <v>405</v>
      </c>
      <c r="G88" s="13">
        <v>122663.75</v>
      </c>
      <c r="H88" s="13">
        <v>61331.87</v>
      </c>
      <c r="I88" s="4" t="s">
        <v>276</v>
      </c>
      <c r="J88" s="4" t="s">
        <v>242</v>
      </c>
      <c r="K88" s="4" t="s">
        <v>2</v>
      </c>
      <c r="L88" s="11" t="str">
        <f>LEFT(M88,3)</f>
        <v>062</v>
      </c>
      <c r="M88" s="4" t="s">
        <v>100</v>
      </c>
    </row>
    <row r="89" spans="1:13" ht="120" customHeight="1" x14ac:dyDescent="0.25">
      <c r="A89" s="4" t="s">
        <v>164</v>
      </c>
      <c r="B89" s="4" t="s">
        <v>194</v>
      </c>
      <c r="C89" s="4" t="s">
        <v>216</v>
      </c>
      <c r="D89" s="4" t="s">
        <v>153</v>
      </c>
      <c r="E89" s="12" t="s">
        <v>352</v>
      </c>
      <c r="F89" s="12" t="s">
        <v>405</v>
      </c>
      <c r="G89" s="13">
        <v>122573.75</v>
      </c>
      <c r="H89" s="13">
        <v>61286.87</v>
      </c>
      <c r="I89" s="4" t="s">
        <v>276</v>
      </c>
      <c r="J89" s="4" t="s">
        <v>242</v>
      </c>
      <c r="K89" s="4" t="s">
        <v>2</v>
      </c>
      <c r="L89" s="11" t="str">
        <f>LEFT(M89,3)</f>
        <v>062</v>
      </c>
      <c r="M89" s="4" t="s">
        <v>100</v>
      </c>
    </row>
    <row r="90" spans="1:13" ht="120" customHeight="1" x14ac:dyDescent="0.25">
      <c r="A90" s="4" t="s">
        <v>165</v>
      </c>
      <c r="B90" s="4" t="s">
        <v>195</v>
      </c>
      <c r="C90" s="4" t="s">
        <v>492</v>
      </c>
      <c r="D90" s="4" t="s">
        <v>232</v>
      </c>
      <c r="E90" s="12" t="s">
        <v>349</v>
      </c>
      <c r="F90" s="12" t="s">
        <v>390</v>
      </c>
      <c r="G90" s="13">
        <v>351709.77</v>
      </c>
      <c r="H90" s="13">
        <v>175854.88</v>
      </c>
      <c r="I90" s="4" t="s">
        <v>276</v>
      </c>
      <c r="J90" s="4" t="s">
        <v>242</v>
      </c>
      <c r="K90" s="4" t="s">
        <v>2</v>
      </c>
      <c r="L90" s="11" t="str">
        <f>LEFT(M90,3)</f>
        <v>062</v>
      </c>
      <c r="M90" s="4" t="s">
        <v>100</v>
      </c>
    </row>
    <row r="91" spans="1:13" ht="120" customHeight="1" x14ac:dyDescent="0.25">
      <c r="A91" s="4" t="s">
        <v>166</v>
      </c>
      <c r="B91" s="4" t="s">
        <v>196</v>
      </c>
      <c r="C91" s="4" t="s">
        <v>217</v>
      </c>
      <c r="D91" s="4" t="s">
        <v>17</v>
      </c>
      <c r="E91" s="12" t="s">
        <v>375</v>
      </c>
      <c r="F91" s="12" t="s">
        <v>416</v>
      </c>
      <c r="G91" s="13">
        <v>555310.78</v>
      </c>
      <c r="H91" s="13">
        <v>277655.39</v>
      </c>
      <c r="I91" s="4" t="s">
        <v>276</v>
      </c>
      <c r="J91" s="4" t="s">
        <v>242</v>
      </c>
      <c r="K91" s="4" t="s">
        <v>2</v>
      </c>
      <c r="L91" s="11" t="str">
        <f>LEFT(M91,3)</f>
        <v>062</v>
      </c>
      <c r="M91" s="4" t="s">
        <v>100</v>
      </c>
    </row>
    <row r="92" spans="1:13" ht="120" customHeight="1" x14ac:dyDescent="0.25">
      <c r="A92" s="4" t="s">
        <v>167</v>
      </c>
      <c r="B92" s="4" t="s">
        <v>197</v>
      </c>
      <c r="C92" s="4" t="s">
        <v>213</v>
      </c>
      <c r="D92" s="4" t="s">
        <v>33</v>
      </c>
      <c r="E92" s="12" t="s">
        <v>349</v>
      </c>
      <c r="F92" s="12" t="s">
        <v>403</v>
      </c>
      <c r="G92" s="13">
        <v>252720</v>
      </c>
      <c r="H92" s="13">
        <v>126360</v>
      </c>
      <c r="I92" s="4" t="s">
        <v>276</v>
      </c>
      <c r="J92" s="4" t="s">
        <v>242</v>
      </c>
      <c r="K92" s="4" t="s">
        <v>2</v>
      </c>
      <c r="L92" s="11" t="str">
        <f>LEFT(M92,3)</f>
        <v>062</v>
      </c>
      <c r="M92" s="4" t="s">
        <v>100</v>
      </c>
    </row>
    <row r="93" spans="1:13" ht="120" customHeight="1" x14ac:dyDescent="0.25">
      <c r="A93" s="4" t="s">
        <v>254</v>
      </c>
      <c r="B93" s="4" t="s">
        <v>268</v>
      </c>
      <c r="C93" s="4" t="s">
        <v>280</v>
      </c>
      <c r="D93" s="4" t="s">
        <v>17</v>
      </c>
      <c r="E93" s="12" t="s">
        <v>361</v>
      </c>
      <c r="F93" s="12" t="s">
        <v>377</v>
      </c>
      <c r="G93" s="13">
        <v>285829.21999999997</v>
      </c>
      <c r="H93" s="13">
        <v>142914.60999999999</v>
      </c>
      <c r="I93" s="4" t="s">
        <v>276</v>
      </c>
      <c r="J93" s="4" t="s">
        <v>242</v>
      </c>
      <c r="K93" s="4" t="s">
        <v>2</v>
      </c>
      <c r="L93" s="11" t="str">
        <f>LEFT(M93,3)</f>
        <v>062</v>
      </c>
      <c r="M93" s="4" t="s">
        <v>100</v>
      </c>
    </row>
    <row r="94" spans="1:13" ht="120" customHeight="1" x14ac:dyDescent="0.25">
      <c r="A94" s="4" t="s">
        <v>168</v>
      </c>
      <c r="B94" s="4" t="s">
        <v>198</v>
      </c>
      <c r="C94" s="4" t="s">
        <v>214</v>
      </c>
      <c r="D94" s="4" t="s">
        <v>17</v>
      </c>
      <c r="E94" s="12" t="s">
        <v>352</v>
      </c>
      <c r="F94" s="12" t="s">
        <v>405</v>
      </c>
      <c r="G94" s="13">
        <v>412155.12</v>
      </c>
      <c r="H94" s="13">
        <v>206077.56</v>
      </c>
      <c r="I94" s="4" t="s">
        <v>276</v>
      </c>
      <c r="J94" s="4" t="s">
        <v>242</v>
      </c>
      <c r="K94" s="4" t="s">
        <v>2</v>
      </c>
      <c r="L94" s="11" t="str">
        <f>LEFT(M94,3)</f>
        <v>062</v>
      </c>
      <c r="M94" s="4" t="s">
        <v>100</v>
      </c>
    </row>
    <row r="95" spans="1:13" ht="120" customHeight="1" x14ac:dyDescent="0.25">
      <c r="A95" s="4" t="s">
        <v>169</v>
      </c>
      <c r="B95" s="4" t="s">
        <v>199</v>
      </c>
      <c r="C95" s="4" t="s">
        <v>214</v>
      </c>
      <c r="D95" s="4" t="s">
        <v>17</v>
      </c>
      <c r="E95" s="12" t="s">
        <v>352</v>
      </c>
      <c r="F95" s="12" t="s">
        <v>405</v>
      </c>
      <c r="G95" s="13">
        <v>291680.45</v>
      </c>
      <c r="H95" s="13">
        <v>145840.22</v>
      </c>
      <c r="I95" s="4" t="s">
        <v>276</v>
      </c>
      <c r="J95" s="4" t="s">
        <v>242</v>
      </c>
      <c r="K95" s="4" t="s">
        <v>2</v>
      </c>
      <c r="L95" s="11" t="str">
        <f>LEFT(M95,3)</f>
        <v>062</v>
      </c>
      <c r="M95" s="4" t="s">
        <v>100</v>
      </c>
    </row>
    <row r="96" spans="1:13" ht="120" customHeight="1" x14ac:dyDescent="0.25">
      <c r="A96" s="4" t="s">
        <v>170</v>
      </c>
      <c r="B96" s="4" t="s">
        <v>200</v>
      </c>
      <c r="C96" s="4" t="s">
        <v>218</v>
      </c>
      <c r="D96" s="4" t="s">
        <v>233</v>
      </c>
      <c r="E96" s="12" t="s">
        <v>375</v>
      </c>
      <c r="F96" s="12" t="s">
        <v>416</v>
      </c>
      <c r="G96" s="13">
        <v>613184.38</v>
      </c>
      <c r="H96" s="13">
        <v>306592.19</v>
      </c>
      <c r="I96" s="4" t="s">
        <v>276</v>
      </c>
      <c r="J96" s="4" t="s">
        <v>242</v>
      </c>
      <c r="K96" s="4" t="s">
        <v>2</v>
      </c>
      <c r="L96" s="11" t="str">
        <f>LEFT(M96,3)</f>
        <v>062</v>
      </c>
      <c r="M96" s="4" t="s">
        <v>100</v>
      </c>
    </row>
    <row r="97" spans="1:13" ht="120" customHeight="1" x14ac:dyDescent="0.25">
      <c r="A97" s="4" t="s">
        <v>171</v>
      </c>
      <c r="B97" s="4" t="s">
        <v>201</v>
      </c>
      <c r="C97" s="4" t="s">
        <v>219</v>
      </c>
      <c r="D97" s="4" t="s">
        <v>234</v>
      </c>
      <c r="E97" s="12" t="s">
        <v>349</v>
      </c>
      <c r="F97" s="12" t="s">
        <v>390</v>
      </c>
      <c r="G97" s="13">
        <v>306612.5</v>
      </c>
      <c r="H97" s="13">
        <v>153306.25</v>
      </c>
      <c r="I97" s="4" t="s">
        <v>276</v>
      </c>
      <c r="J97" s="4" t="s">
        <v>242</v>
      </c>
      <c r="K97" s="4" t="s">
        <v>2</v>
      </c>
      <c r="L97" s="11" t="str">
        <f>LEFT(M97,3)</f>
        <v>062</v>
      </c>
      <c r="M97" s="4" t="s">
        <v>100</v>
      </c>
    </row>
    <row r="98" spans="1:13" ht="120" customHeight="1" x14ac:dyDescent="0.25">
      <c r="A98" s="4" t="s">
        <v>172</v>
      </c>
      <c r="B98" s="4" t="s">
        <v>193</v>
      </c>
      <c r="C98" s="4" t="s">
        <v>331</v>
      </c>
      <c r="D98" s="4" t="s">
        <v>235</v>
      </c>
      <c r="E98" s="12" t="s">
        <v>349</v>
      </c>
      <c r="F98" s="12" t="s">
        <v>381</v>
      </c>
      <c r="G98" s="13">
        <v>167140</v>
      </c>
      <c r="H98" s="13">
        <v>83570</v>
      </c>
      <c r="I98" s="4" t="s">
        <v>276</v>
      </c>
      <c r="J98" s="4" t="s">
        <v>242</v>
      </c>
      <c r="K98" s="4" t="s">
        <v>2</v>
      </c>
      <c r="L98" s="11" t="str">
        <f>LEFT(M98,3)</f>
        <v>062</v>
      </c>
      <c r="M98" s="4" t="s">
        <v>100</v>
      </c>
    </row>
    <row r="99" spans="1:13" ht="120" customHeight="1" x14ac:dyDescent="0.25">
      <c r="A99" s="4" t="s">
        <v>173</v>
      </c>
      <c r="B99" s="4" t="s">
        <v>202</v>
      </c>
      <c r="C99" s="4" t="s">
        <v>221</v>
      </c>
      <c r="D99" s="4" t="s">
        <v>5</v>
      </c>
      <c r="E99" s="4" t="s">
        <v>352</v>
      </c>
      <c r="F99" s="4" t="s">
        <v>405</v>
      </c>
      <c r="G99" s="13">
        <v>476810</v>
      </c>
      <c r="H99" s="13">
        <v>238405</v>
      </c>
      <c r="I99" s="4" t="s">
        <v>276</v>
      </c>
      <c r="J99" s="4" t="s">
        <v>242</v>
      </c>
      <c r="K99" s="4" t="s">
        <v>2</v>
      </c>
      <c r="L99" s="11" t="str">
        <f>LEFT(M99,3)</f>
        <v>062</v>
      </c>
      <c r="M99" s="4" t="s">
        <v>100</v>
      </c>
    </row>
    <row r="100" spans="1:13" ht="120" customHeight="1" x14ac:dyDescent="0.25">
      <c r="A100" s="4" t="s">
        <v>174</v>
      </c>
      <c r="B100" s="4" t="s">
        <v>203</v>
      </c>
      <c r="C100" s="4" t="s">
        <v>493</v>
      </c>
      <c r="D100" s="4" t="s">
        <v>5</v>
      </c>
      <c r="E100" s="4" t="s">
        <v>352</v>
      </c>
      <c r="F100" s="4" t="s">
        <v>407</v>
      </c>
      <c r="G100" s="13">
        <v>298660.75</v>
      </c>
      <c r="H100" s="13">
        <v>149330.37</v>
      </c>
      <c r="I100" s="4" t="s">
        <v>276</v>
      </c>
      <c r="J100" s="4" t="s">
        <v>242</v>
      </c>
      <c r="K100" s="4" t="s">
        <v>2</v>
      </c>
      <c r="L100" s="11" t="str">
        <f>LEFT(M100,3)</f>
        <v>062</v>
      </c>
      <c r="M100" s="4" t="s">
        <v>100</v>
      </c>
    </row>
    <row r="101" spans="1:13" ht="120" customHeight="1" x14ac:dyDescent="0.25">
      <c r="A101" s="4" t="s">
        <v>175</v>
      </c>
      <c r="B101" s="4" t="s">
        <v>204</v>
      </c>
      <c r="C101" s="4" t="s">
        <v>494</v>
      </c>
      <c r="D101" s="4" t="s">
        <v>236</v>
      </c>
      <c r="E101" s="4" t="s">
        <v>352</v>
      </c>
      <c r="F101" s="4" t="s">
        <v>407</v>
      </c>
      <c r="G101" s="13">
        <v>317723.94</v>
      </c>
      <c r="H101" s="13">
        <v>158861.97</v>
      </c>
      <c r="I101" s="4" t="s">
        <v>276</v>
      </c>
      <c r="J101" s="4" t="s">
        <v>242</v>
      </c>
      <c r="K101" s="4" t="s">
        <v>2</v>
      </c>
      <c r="L101" s="11" t="str">
        <f>LEFT(M101,3)</f>
        <v>062</v>
      </c>
      <c r="M101" s="4" t="s">
        <v>100</v>
      </c>
    </row>
    <row r="102" spans="1:13" ht="120" customHeight="1" x14ac:dyDescent="0.25">
      <c r="A102" s="4" t="s">
        <v>176</v>
      </c>
      <c r="B102" s="4" t="s">
        <v>205</v>
      </c>
      <c r="C102" s="4" t="s">
        <v>220</v>
      </c>
      <c r="D102" s="4" t="s">
        <v>17</v>
      </c>
      <c r="E102" s="4" t="s">
        <v>340</v>
      </c>
      <c r="F102" s="4" t="s">
        <v>402</v>
      </c>
      <c r="G102" s="13">
        <v>276714</v>
      </c>
      <c r="H102" s="13">
        <v>138357</v>
      </c>
      <c r="I102" s="4" t="s">
        <v>276</v>
      </c>
      <c r="J102" s="4" t="s">
        <v>242</v>
      </c>
      <c r="K102" s="4" t="s">
        <v>2</v>
      </c>
      <c r="L102" s="11" t="str">
        <f>LEFT(M102,3)</f>
        <v>062</v>
      </c>
      <c r="M102" s="4" t="s">
        <v>100</v>
      </c>
    </row>
    <row r="103" spans="1:13" ht="120" customHeight="1" x14ac:dyDescent="0.25">
      <c r="A103" s="4" t="s">
        <v>177</v>
      </c>
      <c r="B103" s="4" t="s">
        <v>207</v>
      </c>
      <c r="C103" s="4" t="s">
        <v>222</v>
      </c>
      <c r="D103" s="4" t="s">
        <v>5</v>
      </c>
      <c r="E103" s="4" t="s">
        <v>368</v>
      </c>
      <c r="F103" s="4" t="s">
        <v>404</v>
      </c>
      <c r="G103" s="13">
        <v>303481.25</v>
      </c>
      <c r="H103" s="13">
        <v>151740.62</v>
      </c>
      <c r="I103" s="4" t="s">
        <v>276</v>
      </c>
      <c r="J103" s="4" t="s">
        <v>242</v>
      </c>
      <c r="K103" s="4" t="s">
        <v>2</v>
      </c>
      <c r="L103" s="11" t="str">
        <f>LEFT(M103,3)</f>
        <v>062</v>
      </c>
      <c r="M103" s="4" t="s">
        <v>100</v>
      </c>
    </row>
    <row r="104" spans="1:13" ht="120" customHeight="1" x14ac:dyDescent="0.25">
      <c r="A104" s="4" t="s">
        <v>178</v>
      </c>
      <c r="B104" s="4" t="s">
        <v>208</v>
      </c>
      <c r="C104" s="4" t="s">
        <v>223</v>
      </c>
      <c r="D104" s="4" t="s">
        <v>230</v>
      </c>
      <c r="E104" s="4" t="s">
        <v>368</v>
      </c>
      <c r="F104" s="4" t="s">
        <v>404</v>
      </c>
      <c r="G104" s="13">
        <v>167000</v>
      </c>
      <c r="H104" s="13">
        <v>83500</v>
      </c>
      <c r="I104" s="4" t="s">
        <v>276</v>
      </c>
      <c r="J104" s="4" t="s">
        <v>242</v>
      </c>
      <c r="K104" s="4" t="s">
        <v>2</v>
      </c>
      <c r="L104" s="11" t="str">
        <f>LEFT(M104,3)</f>
        <v>062</v>
      </c>
      <c r="M104" s="4" t="s">
        <v>100</v>
      </c>
    </row>
    <row r="105" spans="1:13" ht="120" customHeight="1" x14ac:dyDescent="0.25">
      <c r="A105" s="4" t="s">
        <v>179</v>
      </c>
      <c r="B105" s="4" t="s">
        <v>209</v>
      </c>
      <c r="C105" s="4" t="s">
        <v>496</v>
      </c>
      <c r="D105" s="4" t="s">
        <v>5</v>
      </c>
      <c r="E105" s="4" t="s">
        <v>368</v>
      </c>
      <c r="F105" s="4" t="s">
        <v>404</v>
      </c>
      <c r="G105" s="13">
        <v>340742.25</v>
      </c>
      <c r="H105" s="13">
        <v>170371.12</v>
      </c>
      <c r="I105" s="4" t="s">
        <v>276</v>
      </c>
      <c r="J105" s="4" t="s">
        <v>242</v>
      </c>
      <c r="K105" s="4" t="s">
        <v>2</v>
      </c>
      <c r="L105" s="11" t="str">
        <f>LEFT(M105,3)</f>
        <v>062</v>
      </c>
      <c r="M105" s="4" t="s">
        <v>100</v>
      </c>
    </row>
    <row r="106" spans="1:13" ht="120" customHeight="1" x14ac:dyDescent="0.25">
      <c r="A106" s="4" t="s">
        <v>180</v>
      </c>
      <c r="B106" s="4" t="s">
        <v>209</v>
      </c>
      <c r="C106" s="4" t="s">
        <v>496</v>
      </c>
      <c r="D106" s="4" t="s">
        <v>17</v>
      </c>
      <c r="E106" s="4" t="s">
        <v>368</v>
      </c>
      <c r="F106" s="4" t="s">
        <v>404</v>
      </c>
      <c r="G106" s="13">
        <v>213857.26</v>
      </c>
      <c r="H106" s="13">
        <v>106928.63</v>
      </c>
      <c r="I106" s="4" t="s">
        <v>276</v>
      </c>
      <c r="J106" s="4" t="s">
        <v>242</v>
      </c>
      <c r="K106" s="4" t="s">
        <v>2</v>
      </c>
      <c r="L106" s="11" t="str">
        <f>LEFT(M106,3)</f>
        <v>062</v>
      </c>
      <c r="M106" s="4" t="s">
        <v>100</v>
      </c>
    </row>
    <row r="107" spans="1:13" ht="120" customHeight="1" x14ac:dyDescent="0.25">
      <c r="A107" s="4" t="s">
        <v>181</v>
      </c>
      <c r="B107" s="4" t="s">
        <v>206</v>
      </c>
      <c r="C107" s="4" t="s">
        <v>495</v>
      </c>
      <c r="D107" s="4" t="s">
        <v>17</v>
      </c>
      <c r="E107" s="4" t="s">
        <v>360</v>
      </c>
      <c r="F107" s="4" t="s">
        <v>406</v>
      </c>
      <c r="G107" s="13">
        <v>539756.05000000005</v>
      </c>
      <c r="H107" s="13">
        <v>269878.02</v>
      </c>
      <c r="I107" s="4" t="s">
        <v>276</v>
      </c>
      <c r="J107" s="4" t="s">
        <v>242</v>
      </c>
      <c r="K107" s="4" t="s">
        <v>2</v>
      </c>
      <c r="L107" s="11" t="str">
        <f>LEFT(M107,3)</f>
        <v>062</v>
      </c>
      <c r="M107" s="4" t="s">
        <v>100</v>
      </c>
    </row>
    <row r="108" spans="1:13" ht="120" customHeight="1" x14ac:dyDescent="0.25">
      <c r="A108" s="4" t="s">
        <v>182</v>
      </c>
      <c r="B108" s="4" t="s">
        <v>208</v>
      </c>
      <c r="C108" s="4" t="s">
        <v>225</v>
      </c>
      <c r="D108" s="4" t="s">
        <v>237</v>
      </c>
      <c r="E108" s="4" t="s">
        <v>368</v>
      </c>
      <c r="F108" s="4" t="s">
        <v>404</v>
      </c>
      <c r="G108" s="13">
        <v>376250</v>
      </c>
      <c r="H108" s="13">
        <v>188125</v>
      </c>
      <c r="I108" s="4" t="s">
        <v>276</v>
      </c>
      <c r="J108" s="4" t="s">
        <v>242</v>
      </c>
      <c r="K108" s="4" t="s">
        <v>2</v>
      </c>
      <c r="L108" s="11" t="str">
        <f>LEFT(M108,3)</f>
        <v>062</v>
      </c>
      <c r="M108" s="4" t="s">
        <v>100</v>
      </c>
    </row>
    <row r="109" spans="1:13" ht="120" customHeight="1" x14ac:dyDescent="0.25">
      <c r="A109" s="4" t="s">
        <v>183</v>
      </c>
      <c r="B109" s="4" t="s">
        <v>207</v>
      </c>
      <c r="C109" s="4" t="s">
        <v>226</v>
      </c>
      <c r="D109" s="4" t="s">
        <v>238</v>
      </c>
      <c r="E109" s="4" t="s">
        <v>368</v>
      </c>
      <c r="F109" s="4" t="s">
        <v>404</v>
      </c>
      <c r="G109" s="13">
        <v>1286007.75</v>
      </c>
      <c r="H109" s="13">
        <v>643003.87</v>
      </c>
      <c r="I109" s="4" t="s">
        <v>276</v>
      </c>
      <c r="J109" s="4" t="s">
        <v>242</v>
      </c>
      <c r="K109" s="4" t="s">
        <v>2</v>
      </c>
      <c r="L109" s="11" t="str">
        <f>LEFT(M109,3)</f>
        <v>062</v>
      </c>
      <c r="M109" s="4" t="s">
        <v>100</v>
      </c>
    </row>
    <row r="110" spans="1:13" ht="120" customHeight="1" x14ac:dyDescent="0.25">
      <c r="A110" s="4" t="s">
        <v>184</v>
      </c>
      <c r="B110" s="4" t="s">
        <v>207</v>
      </c>
      <c r="C110" s="4" t="s">
        <v>498</v>
      </c>
      <c r="D110" s="4" t="s">
        <v>239</v>
      </c>
      <c r="E110" s="4" t="s">
        <v>368</v>
      </c>
      <c r="F110" s="4" t="s">
        <v>404</v>
      </c>
      <c r="G110" s="13">
        <v>449201.22</v>
      </c>
      <c r="H110" s="13">
        <v>224600.61</v>
      </c>
      <c r="I110" s="4" t="s">
        <v>276</v>
      </c>
      <c r="J110" s="4" t="s">
        <v>242</v>
      </c>
      <c r="K110" s="4" t="s">
        <v>2</v>
      </c>
      <c r="L110" s="11" t="str">
        <f>LEFT(M110,3)</f>
        <v>062</v>
      </c>
      <c r="M110" s="4" t="s">
        <v>100</v>
      </c>
    </row>
    <row r="111" spans="1:13" ht="120" customHeight="1" x14ac:dyDescent="0.25">
      <c r="A111" s="4" t="s">
        <v>185</v>
      </c>
      <c r="B111" s="4" t="s">
        <v>444</v>
      </c>
      <c r="C111" s="4" t="s">
        <v>224</v>
      </c>
      <c r="D111" s="4" t="s">
        <v>150</v>
      </c>
      <c r="E111" s="4" t="s">
        <v>368</v>
      </c>
      <c r="F111" s="4" t="s">
        <v>404</v>
      </c>
      <c r="G111" s="13">
        <v>282898.5</v>
      </c>
      <c r="H111" s="13">
        <v>141449.25</v>
      </c>
      <c r="I111" s="4" t="s">
        <v>276</v>
      </c>
      <c r="J111" s="4" t="s">
        <v>242</v>
      </c>
      <c r="K111" s="4" t="s">
        <v>2</v>
      </c>
      <c r="L111" s="11" t="str">
        <f>LEFT(M111,3)</f>
        <v>062</v>
      </c>
      <c r="M111" s="4" t="s">
        <v>100</v>
      </c>
    </row>
    <row r="112" spans="1:13" ht="120" customHeight="1" x14ac:dyDescent="0.25">
      <c r="A112" s="4" t="s">
        <v>186</v>
      </c>
      <c r="B112" s="4" t="s">
        <v>206</v>
      </c>
      <c r="C112" s="4" t="s">
        <v>497</v>
      </c>
      <c r="D112" s="4" t="s">
        <v>240</v>
      </c>
      <c r="E112" s="4" t="s">
        <v>360</v>
      </c>
      <c r="F112" s="4" t="s">
        <v>406</v>
      </c>
      <c r="G112" s="13">
        <v>279706.25</v>
      </c>
      <c r="H112" s="13">
        <v>139853.12</v>
      </c>
      <c r="I112" s="4" t="s">
        <v>276</v>
      </c>
      <c r="J112" s="4" t="s">
        <v>242</v>
      </c>
      <c r="K112" s="4" t="s">
        <v>2</v>
      </c>
      <c r="L112" s="11" t="str">
        <f>LEFT(M112,3)</f>
        <v>062</v>
      </c>
      <c r="M112" s="4" t="s">
        <v>100</v>
      </c>
    </row>
    <row r="113" spans="1:13" ht="120" customHeight="1" x14ac:dyDescent="0.25">
      <c r="A113" s="4" t="s">
        <v>187</v>
      </c>
      <c r="B113" s="4" t="s">
        <v>210</v>
      </c>
      <c r="C113" s="4" t="s">
        <v>499</v>
      </c>
      <c r="D113" s="4" t="s">
        <v>35</v>
      </c>
      <c r="E113" s="4" t="s">
        <v>340</v>
      </c>
      <c r="F113" s="4" t="s">
        <v>402</v>
      </c>
      <c r="G113" s="13">
        <v>579304.80000000005</v>
      </c>
      <c r="H113" s="13">
        <v>289652.40000000002</v>
      </c>
      <c r="I113" s="4" t="s">
        <v>276</v>
      </c>
      <c r="J113" s="4" t="s">
        <v>242</v>
      </c>
      <c r="K113" s="4" t="s">
        <v>2</v>
      </c>
      <c r="L113" s="11" t="str">
        <f>LEFT(M113,3)</f>
        <v>062</v>
      </c>
      <c r="M113" s="4" t="s">
        <v>100</v>
      </c>
    </row>
    <row r="114" spans="1:13" ht="120" customHeight="1" x14ac:dyDescent="0.25">
      <c r="A114" s="4" t="s">
        <v>188</v>
      </c>
      <c r="B114" s="4" t="s">
        <v>211</v>
      </c>
      <c r="C114" s="4" t="s">
        <v>227</v>
      </c>
      <c r="D114" s="4" t="s">
        <v>35</v>
      </c>
      <c r="E114" s="4" t="s">
        <v>340</v>
      </c>
      <c r="F114" s="4" t="s">
        <v>402</v>
      </c>
      <c r="G114" s="13">
        <v>294846.88</v>
      </c>
      <c r="H114" s="13">
        <v>147423.44</v>
      </c>
      <c r="I114" s="4" t="s">
        <v>276</v>
      </c>
      <c r="J114" s="4" t="s">
        <v>242</v>
      </c>
      <c r="K114" s="4" t="s">
        <v>2</v>
      </c>
      <c r="L114" s="11" t="str">
        <f>LEFT(M114,3)</f>
        <v>062</v>
      </c>
      <c r="M114" s="4" t="s">
        <v>100</v>
      </c>
    </row>
    <row r="115" spans="1:13" ht="120" customHeight="1" x14ac:dyDescent="0.25">
      <c r="A115" s="4" t="s">
        <v>255</v>
      </c>
      <c r="B115" s="4" t="s">
        <v>269</v>
      </c>
      <c r="C115" s="4" t="s">
        <v>281</v>
      </c>
      <c r="D115" s="4" t="s">
        <v>24</v>
      </c>
      <c r="E115" s="4" t="s">
        <v>354</v>
      </c>
      <c r="F115" s="4" t="s">
        <v>398</v>
      </c>
      <c r="G115" s="13">
        <v>525090</v>
      </c>
      <c r="H115" s="13">
        <v>262545</v>
      </c>
      <c r="I115" s="4" t="s">
        <v>276</v>
      </c>
      <c r="J115" s="4" t="s">
        <v>242</v>
      </c>
      <c r="K115" s="4" t="s">
        <v>2</v>
      </c>
      <c r="L115" s="11" t="str">
        <f>LEFT(M115,3)</f>
        <v>062</v>
      </c>
      <c r="M115" s="4" t="s">
        <v>100</v>
      </c>
    </row>
    <row r="116" spans="1:13" ht="120" customHeight="1" x14ac:dyDescent="0.25">
      <c r="A116" s="4" t="s">
        <v>189</v>
      </c>
      <c r="B116" s="4" t="s">
        <v>212</v>
      </c>
      <c r="C116" s="4" t="s">
        <v>500</v>
      </c>
      <c r="D116" s="4" t="s">
        <v>148</v>
      </c>
      <c r="E116" s="4" t="s">
        <v>340</v>
      </c>
      <c r="F116" s="4" t="s">
        <v>402</v>
      </c>
      <c r="G116" s="13">
        <v>480325</v>
      </c>
      <c r="H116" s="13">
        <v>240162.5</v>
      </c>
      <c r="I116" s="4" t="s">
        <v>276</v>
      </c>
      <c r="J116" s="4" t="s">
        <v>242</v>
      </c>
      <c r="K116" s="4" t="s">
        <v>2</v>
      </c>
      <c r="L116" s="11" t="str">
        <f>LEFT(M116,3)</f>
        <v>062</v>
      </c>
      <c r="M116" s="4" t="s">
        <v>100</v>
      </c>
    </row>
    <row r="117" spans="1:13" ht="120" customHeight="1" x14ac:dyDescent="0.25">
      <c r="A117" s="4" t="s">
        <v>256</v>
      </c>
      <c r="B117" s="4" t="s">
        <v>270</v>
      </c>
      <c r="C117" s="4" t="s">
        <v>501</v>
      </c>
      <c r="D117" s="4" t="s">
        <v>5</v>
      </c>
      <c r="E117" s="4" t="s">
        <v>361</v>
      </c>
      <c r="F117" s="4" t="s">
        <v>402</v>
      </c>
      <c r="G117" s="13">
        <v>285502.52</v>
      </c>
      <c r="H117" s="13">
        <v>142751.26</v>
      </c>
      <c r="I117" s="4" t="s">
        <v>276</v>
      </c>
      <c r="J117" s="4" t="s">
        <v>242</v>
      </c>
      <c r="K117" s="4" t="s">
        <v>2</v>
      </c>
      <c r="L117" s="11" t="str">
        <f>LEFT(M117,3)</f>
        <v>065</v>
      </c>
      <c r="M117" s="4" t="s">
        <v>101</v>
      </c>
    </row>
    <row r="118" spans="1:13" ht="120" customHeight="1" x14ac:dyDescent="0.25">
      <c r="A118" s="4" t="s">
        <v>297</v>
      </c>
      <c r="B118" s="4" t="s">
        <v>315</v>
      </c>
      <c r="C118" s="4" t="s">
        <v>332</v>
      </c>
      <c r="D118" s="4" t="s">
        <v>336</v>
      </c>
      <c r="E118" s="4" t="s">
        <v>371</v>
      </c>
      <c r="F118" s="4" t="s">
        <v>417</v>
      </c>
      <c r="G118" s="13">
        <v>75623.5</v>
      </c>
      <c r="H118" s="13">
        <v>37811.75</v>
      </c>
      <c r="I118" s="4" t="s">
        <v>276</v>
      </c>
      <c r="J118" s="4" t="s">
        <v>242</v>
      </c>
      <c r="K118" s="4" t="s">
        <v>2</v>
      </c>
      <c r="L118" s="11" t="str">
        <f>LEFT(M118,3)</f>
        <v>065</v>
      </c>
      <c r="M118" s="4" t="s">
        <v>101</v>
      </c>
    </row>
    <row r="119" spans="1:13" ht="120" customHeight="1" x14ac:dyDescent="0.25">
      <c r="A119" s="4" t="s">
        <v>424</v>
      </c>
      <c r="B119" s="4" t="s">
        <v>445</v>
      </c>
      <c r="C119" s="4" t="s">
        <v>502</v>
      </c>
      <c r="D119" s="4" t="s">
        <v>17</v>
      </c>
      <c r="E119" s="4" t="s">
        <v>526</v>
      </c>
      <c r="F119" s="4" t="s">
        <v>533</v>
      </c>
      <c r="G119" s="13">
        <v>503217.37</v>
      </c>
      <c r="H119" s="13">
        <v>251608.68</v>
      </c>
      <c r="I119" s="4" t="s">
        <v>276</v>
      </c>
      <c r="J119" s="4" t="s">
        <v>242</v>
      </c>
      <c r="K119" s="4" t="s">
        <v>2</v>
      </c>
      <c r="L119" s="11" t="str">
        <f>LEFT(M119,3)</f>
        <v>062</v>
      </c>
      <c r="M119" s="4" t="s">
        <v>100</v>
      </c>
    </row>
    <row r="120" spans="1:13" ht="120" customHeight="1" x14ac:dyDescent="0.25">
      <c r="A120" s="4" t="s">
        <v>298</v>
      </c>
      <c r="B120" s="4" t="s">
        <v>316</v>
      </c>
      <c r="C120" s="4" t="s">
        <v>503</v>
      </c>
      <c r="D120" s="4" t="s">
        <v>337</v>
      </c>
      <c r="E120" s="4" t="s">
        <v>356</v>
      </c>
      <c r="F120" s="4" t="s">
        <v>396</v>
      </c>
      <c r="G120" s="13">
        <v>397274.53</v>
      </c>
      <c r="H120" s="13">
        <v>198637.26</v>
      </c>
      <c r="I120" s="4" t="s">
        <v>276</v>
      </c>
      <c r="J120" s="4" t="s">
        <v>242</v>
      </c>
      <c r="K120" s="4" t="s">
        <v>2</v>
      </c>
      <c r="L120" s="11" t="str">
        <f>LEFT(M120,3)</f>
        <v>062</v>
      </c>
      <c r="M120" s="4" t="s">
        <v>100</v>
      </c>
    </row>
    <row r="121" spans="1:13" ht="120" customHeight="1" x14ac:dyDescent="0.25">
      <c r="A121" s="4" t="s">
        <v>299</v>
      </c>
      <c r="B121" s="4" t="s">
        <v>317</v>
      </c>
      <c r="C121" s="4" t="s">
        <v>504</v>
      </c>
      <c r="D121" s="4" t="s">
        <v>237</v>
      </c>
      <c r="E121" s="4" t="s">
        <v>356</v>
      </c>
      <c r="F121" s="4" t="s">
        <v>396</v>
      </c>
      <c r="G121" s="13">
        <v>328537.5</v>
      </c>
      <c r="H121" s="13">
        <v>164268.75</v>
      </c>
      <c r="I121" s="4" t="s">
        <v>276</v>
      </c>
      <c r="J121" s="4" t="s">
        <v>242</v>
      </c>
      <c r="K121" s="4" t="s">
        <v>2</v>
      </c>
      <c r="L121" s="11" t="str">
        <f>LEFT(M121,3)</f>
        <v>062</v>
      </c>
      <c r="M121" s="4" t="s">
        <v>100</v>
      </c>
    </row>
    <row r="122" spans="1:13" ht="120" customHeight="1" x14ac:dyDescent="0.25">
      <c r="A122" s="4" t="s">
        <v>425</v>
      </c>
      <c r="B122" s="4" t="s">
        <v>446</v>
      </c>
      <c r="C122" s="4" t="s">
        <v>505</v>
      </c>
      <c r="D122" s="4" t="s">
        <v>517</v>
      </c>
      <c r="E122" s="4" t="s">
        <v>526</v>
      </c>
      <c r="F122" s="4" t="s">
        <v>533</v>
      </c>
      <c r="G122" s="13">
        <v>454650</v>
      </c>
      <c r="H122" s="13">
        <v>227325</v>
      </c>
      <c r="I122" s="4" t="s">
        <v>276</v>
      </c>
      <c r="J122" s="4" t="s">
        <v>242</v>
      </c>
      <c r="K122" s="4" t="s">
        <v>2</v>
      </c>
      <c r="L122" s="11" t="str">
        <f>LEFT(M122,3)</f>
        <v>062</v>
      </c>
      <c r="M122" s="4" t="s">
        <v>100</v>
      </c>
    </row>
    <row r="123" spans="1:13" ht="120" customHeight="1" x14ac:dyDescent="0.25">
      <c r="A123" s="4" t="s">
        <v>426</v>
      </c>
      <c r="B123" s="4" t="s">
        <v>447</v>
      </c>
      <c r="C123" s="4" t="s">
        <v>506</v>
      </c>
      <c r="D123" s="4" t="s">
        <v>5</v>
      </c>
      <c r="E123" s="4" t="s">
        <v>526</v>
      </c>
      <c r="F123" s="4" t="s">
        <v>533</v>
      </c>
      <c r="G123" s="13">
        <v>350892.05</v>
      </c>
      <c r="H123" s="13">
        <v>175446.02</v>
      </c>
      <c r="I123" s="4" t="s">
        <v>276</v>
      </c>
      <c r="J123" s="4" t="s">
        <v>242</v>
      </c>
      <c r="K123" s="4" t="s">
        <v>2</v>
      </c>
      <c r="L123" s="11" t="str">
        <f>LEFT(M123,3)</f>
        <v>062</v>
      </c>
      <c r="M123" s="4" t="s">
        <v>100</v>
      </c>
    </row>
    <row r="124" spans="1:13" ht="120" customHeight="1" x14ac:dyDescent="0.25">
      <c r="A124" s="4" t="s">
        <v>427</v>
      </c>
      <c r="B124" s="4" t="s">
        <v>448</v>
      </c>
      <c r="D124" s="4" t="s">
        <v>21</v>
      </c>
      <c r="E124" s="4" t="s">
        <v>528</v>
      </c>
      <c r="F124" s="4" t="s">
        <v>395</v>
      </c>
      <c r="G124" s="13">
        <v>596130</v>
      </c>
      <c r="H124" s="13">
        <v>298065</v>
      </c>
      <c r="I124" s="4" t="s">
        <v>276</v>
      </c>
      <c r="J124" s="4" t="s">
        <v>242</v>
      </c>
      <c r="K124" s="4" t="s">
        <v>2</v>
      </c>
      <c r="L124" s="11" t="str">
        <f>LEFT(M124,3)</f>
        <v>062</v>
      </c>
      <c r="M124" s="4" t="s">
        <v>100</v>
      </c>
    </row>
    <row r="125" spans="1:13" ht="120" customHeight="1" x14ac:dyDescent="0.25">
      <c r="A125" s="4" t="s">
        <v>428</v>
      </c>
      <c r="B125" s="4" t="s">
        <v>449</v>
      </c>
      <c r="C125" s="4" t="s">
        <v>507</v>
      </c>
      <c r="D125" s="4" t="s">
        <v>235</v>
      </c>
      <c r="E125" s="4" t="s">
        <v>526</v>
      </c>
      <c r="F125" s="4" t="s">
        <v>533</v>
      </c>
      <c r="G125" s="13">
        <v>221207</v>
      </c>
      <c r="H125" s="13">
        <v>110603.5</v>
      </c>
      <c r="I125" s="4" t="s">
        <v>276</v>
      </c>
      <c r="J125" s="4" t="s">
        <v>242</v>
      </c>
      <c r="K125" s="4" t="s">
        <v>2</v>
      </c>
      <c r="L125" s="11" t="str">
        <f>LEFT(M125,3)</f>
        <v>062</v>
      </c>
      <c r="M125" s="4" t="s">
        <v>100</v>
      </c>
    </row>
    <row r="126" spans="1:13" ht="120" customHeight="1" x14ac:dyDescent="0.25">
      <c r="A126" s="4" t="s">
        <v>429</v>
      </c>
      <c r="B126" s="4" t="s">
        <v>450</v>
      </c>
      <c r="C126" s="4" t="s">
        <v>508</v>
      </c>
      <c r="D126" s="4" t="s">
        <v>35</v>
      </c>
      <c r="E126" s="4" t="s">
        <v>526</v>
      </c>
      <c r="F126" s="4" t="s">
        <v>533</v>
      </c>
      <c r="G126" s="13">
        <v>697387.5</v>
      </c>
      <c r="H126" s="13">
        <v>348693.75</v>
      </c>
      <c r="I126" s="4" t="s">
        <v>276</v>
      </c>
      <c r="J126" s="4" t="s">
        <v>242</v>
      </c>
      <c r="K126" s="4" t="s">
        <v>2</v>
      </c>
      <c r="L126" s="11" t="str">
        <f>LEFT(M126,3)</f>
        <v>062</v>
      </c>
      <c r="M126" s="4" t="s">
        <v>100</v>
      </c>
    </row>
    <row r="127" spans="1:13" ht="120" customHeight="1" x14ac:dyDescent="0.25">
      <c r="A127" s="4" t="s">
        <v>430</v>
      </c>
      <c r="B127" s="4" t="s">
        <v>451</v>
      </c>
      <c r="C127" s="4" t="s">
        <v>509</v>
      </c>
      <c r="D127" s="4" t="s">
        <v>518</v>
      </c>
      <c r="E127" s="4" t="s">
        <v>527</v>
      </c>
      <c r="F127" s="4" t="s">
        <v>532</v>
      </c>
      <c r="G127" s="13">
        <v>1679993</v>
      </c>
      <c r="H127" s="13">
        <v>839996.5</v>
      </c>
      <c r="I127" s="4" t="s">
        <v>276</v>
      </c>
      <c r="J127" s="4" t="s">
        <v>242</v>
      </c>
      <c r="K127" s="4" t="s">
        <v>2</v>
      </c>
      <c r="L127" s="11" t="str">
        <f>LEFT(M127,3)</f>
        <v>062</v>
      </c>
      <c r="M127" s="4" t="s">
        <v>100</v>
      </c>
    </row>
    <row r="128" spans="1:13" ht="120" customHeight="1" x14ac:dyDescent="0.25">
      <c r="A128" s="4" t="s">
        <v>431</v>
      </c>
      <c r="B128" s="4" t="s">
        <v>452</v>
      </c>
      <c r="C128" s="4" t="s">
        <v>510</v>
      </c>
      <c r="D128" s="4" t="s">
        <v>35</v>
      </c>
      <c r="E128" s="4" t="s">
        <v>526</v>
      </c>
      <c r="F128" s="4" t="s">
        <v>533</v>
      </c>
      <c r="G128" s="13">
        <v>488438.75</v>
      </c>
      <c r="H128" s="13">
        <v>244219.37</v>
      </c>
      <c r="I128" s="4" t="s">
        <v>276</v>
      </c>
      <c r="J128" s="4" t="s">
        <v>242</v>
      </c>
      <c r="K128" s="4" t="s">
        <v>2</v>
      </c>
      <c r="L128" s="11" t="str">
        <f>LEFT(M128,3)</f>
        <v>062</v>
      </c>
      <c r="M128" s="4" t="s">
        <v>100</v>
      </c>
    </row>
    <row r="129" spans="1:13" ht="120" customHeight="1" x14ac:dyDescent="0.25">
      <c r="A129" s="4" t="s">
        <v>432</v>
      </c>
      <c r="B129" s="4" t="s">
        <v>452</v>
      </c>
      <c r="C129" s="4" t="s">
        <v>510</v>
      </c>
      <c r="D129" s="4" t="s">
        <v>148</v>
      </c>
      <c r="E129" s="4" t="s">
        <v>526</v>
      </c>
      <c r="F129" s="4" t="s">
        <v>533</v>
      </c>
      <c r="G129" s="13">
        <v>801625</v>
      </c>
      <c r="H129" s="13">
        <v>400812.5</v>
      </c>
      <c r="I129" s="4" t="s">
        <v>276</v>
      </c>
      <c r="J129" s="4" t="s">
        <v>242</v>
      </c>
      <c r="K129" s="4" t="s">
        <v>2</v>
      </c>
      <c r="L129" s="11" t="str">
        <f>LEFT(M129,3)</f>
        <v>062</v>
      </c>
      <c r="M129" s="4" t="s">
        <v>100</v>
      </c>
    </row>
    <row r="130" spans="1:13" ht="120" customHeight="1" x14ac:dyDescent="0.25">
      <c r="A130" s="4" t="s">
        <v>433</v>
      </c>
      <c r="B130" s="4" t="s">
        <v>453</v>
      </c>
      <c r="C130" s="4" t="s">
        <v>511</v>
      </c>
      <c r="D130" s="4" t="s">
        <v>519</v>
      </c>
      <c r="E130" s="4" t="s">
        <v>527</v>
      </c>
      <c r="F130" s="4" t="s">
        <v>532</v>
      </c>
      <c r="G130" s="13">
        <v>549874.05000000005</v>
      </c>
      <c r="H130" s="13">
        <v>274937.02</v>
      </c>
      <c r="I130" s="4" t="s">
        <v>276</v>
      </c>
      <c r="J130" s="4" t="s">
        <v>242</v>
      </c>
      <c r="K130" s="4" t="s">
        <v>2</v>
      </c>
      <c r="L130" s="11" t="str">
        <f>LEFT(M130,3)</f>
        <v>062</v>
      </c>
      <c r="M130" s="4" t="s">
        <v>100</v>
      </c>
    </row>
    <row r="131" spans="1:13" ht="120" customHeight="1" x14ac:dyDescent="0.25">
      <c r="A131" s="4" t="s">
        <v>434</v>
      </c>
      <c r="B131" s="4" t="s">
        <v>454</v>
      </c>
      <c r="C131" s="4" t="s">
        <v>513</v>
      </c>
      <c r="D131" s="4" t="s">
        <v>520</v>
      </c>
      <c r="E131" s="4" t="s">
        <v>529</v>
      </c>
      <c r="F131" s="4" t="s">
        <v>534</v>
      </c>
      <c r="G131" s="13">
        <v>274426</v>
      </c>
      <c r="H131" s="13">
        <v>137213</v>
      </c>
      <c r="I131" s="4" t="s">
        <v>276</v>
      </c>
      <c r="J131" s="4" t="s">
        <v>242</v>
      </c>
      <c r="K131" s="4" t="s">
        <v>2</v>
      </c>
      <c r="L131" s="11" t="str">
        <f>LEFT(M131,3)</f>
        <v>062</v>
      </c>
      <c r="M131" s="4" t="s">
        <v>100</v>
      </c>
    </row>
    <row r="132" spans="1:13" ht="120" customHeight="1" x14ac:dyDescent="0.25">
      <c r="A132" s="4" t="s">
        <v>435</v>
      </c>
      <c r="B132" s="4" t="s">
        <v>455</v>
      </c>
      <c r="C132" s="4" t="s">
        <v>512</v>
      </c>
      <c r="D132" s="4" t="s">
        <v>521</v>
      </c>
      <c r="E132" s="4" t="s">
        <v>529</v>
      </c>
      <c r="F132" s="4" t="s">
        <v>534</v>
      </c>
      <c r="G132" s="13">
        <v>127258</v>
      </c>
      <c r="H132" s="13">
        <v>63629</v>
      </c>
      <c r="I132" s="4" t="s">
        <v>276</v>
      </c>
      <c r="J132" s="4" t="s">
        <v>242</v>
      </c>
      <c r="K132" s="4" t="s">
        <v>2</v>
      </c>
      <c r="L132" s="11" t="str">
        <f>LEFT(M132,3)</f>
        <v>062</v>
      </c>
      <c r="M132" s="4" t="s">
        <v>100</v>
      </c>
    </row>
    <row r="133" spans="1:13" ht="120" customHeight="1" x14ac:dyDescent="0.25">
      <c r="A133" s="4" t="s">
        <v>436</v>
      </c>
      <c r="B133" s="4" t="s">
        <v>456</v>
      </c>
      <c r="C133" s="4" t="s">
        <v>514</v>
      </c>
      <c r="D133" s="4" t="s">
        <v>522</v>
      </c>
      <c r="E133" s="4" t="s">
        <v>529</v>
      </c>
      <c r="F133" s="4" t="s">
        <v>534</v>
      </c>
      <c r="G133" s="13">
        <v>71336</v>
      </c>
      <c r="H133" s="13">
        <v>35668</v>
      </c>
      <c r="I133" s="4" t="s">
        <v>276</v>
      </c>
      <c r="J133" s="4" t="s">
        <v>242</v>
      </c>
      <c r="K133" s="4" t="s">
        <v>2</v>
      </c>
      <c r="L133" s="11" t="str">
        <f>LEFT(M133,3)</f>
        <v>062</v>
      </c>
      <c r="M133" s="4" t="s">
        <v>100</v>
      </c>
    </row>
    <row r="134" spans="1:13" ht="120" customHeight="1" x14ac:dyDescent="0.25">
      <c r="A134" s="4" t="s">
        <v>437</v>
      </c>
      <c r="B134" s="4" t="s">
        <v>457</v>
      </c>
      <c r="C134" s="4" t="s">
        <v>515</v>
      </c>
      <c r="D134" s="4" t="s">
        <v>232</v>
      </c>
      <c r="E134" s="4" t="s">
        <v>527</v>
      </c>
      <c r="F134" s="4" t="s">
        <v>532</v>
      </c>
      <c r="G134" s="13">
        <v>363713.75</v>
      </c>
      <c r="H134" s="13">
        <v>181856.87</v>
      </c>
      <c r="I134" s="4" t="s">
        <v>276</v>
      </c>
      <c r="J134" s="4" t="s">
        <v>242</v>
      </c>
      <c r="K134" s="4" t="s">
        <v>2</v>
      </c>
      <c r="L134" s="11" t="str">
        <f>LEFT(M134,3)</f>
        <v>062</v>
      </c>
      <c r="M134" s="4" t="s">
        <v>100</v>
      </c>
    </row>
    <row r="135" spans="1:13" ht="120" customHeight="1" x14ac:dyDescent="0.25">
      <c r="A135" s="4" t="s">
        <v>438</v>
      </c>
      <c r="B135" s="4" t="s">
        <v>457</v>
      </c>
      <c r="C135" s="4" t="s">
        <v>515</v>
      </c>
      <c r="D135" s="4" t="s">
        <v>523</v>
      </c>
      <c r="E135" s="4" t="s">
        <v>527</v>
      </c>
      <c r="F135" s="4" t="s">
        <v>532</v>
      </c>
      <c r="G135" s="13">
        <v>322854.75</v>
      </c>
      <c r="H135" s="13">
        <v>161427.37</v>
      </c>
      <c r="I135" s="4" t="s">
        <v>276</v>
      </c>
      <c r="J135" s="4" t="s">
        <v>242</v>
      </c>
      <c r="K135" s="4" t="s">
        <v>2</v>
      </c>
      <c r="L135" s="11" t="str">
        <f>LEFT(M135,3)</f>
        <v>062</v>
      </c>
      <c r="M135" s="4" t="s">
        <v>100</v>
      </c>
    </row>
    <row r="136" spans="1:13" ht="120" customHeight="1" x14ac:dyDescent="0.25">
      <c r="A136" s="4" t="s">
        <v>439</v>
      </c>
      <c r="B136" s="4" t="s">
        <v>458</v>
      </c>
      <c r="C136" s="4" t="s">
        <v>512</v>
      </c>
      <c r="D136" s="4" t="s">
        <v>24</v>
      </c>
      <c r="E136" s="4" t="s">
        <v>529</v>
      </c>
      <c r="F136" s="4" t="s">
        <v>534</v>
      </c>
      <c r="G136" s="13">
        <v>707960</v>
      </c>
      <c r="H136" s="13">
        <v>353980</v>
      </c>
      <c r="I136" s="4" t="s">
        <v>276</v>
      </c>
      <c r="J136" s="4" t="s">
        <v>242</v>
      </c>
      <c r="K136" s="4" t="s">
        <v>2</v>
      </c>
      <c r="L136" s="11" t="str">
        <f>LEFT(M136,3)</f>
        <v>062</v>
      </c>
      <c r="M136" s="4" t="s">
        <v>100</v>
      </c>
    </row>
    <row r="137" spans="1:13" ht="120" customHeight="1" x14ac:dyDescent="0.25">
      <c r="H137" s="15">
        <f>SUM(H2:H136)</f>
        <v>36531612.850000001</v>
      </c>
    </row>
  </sheetData>
  <sortState ref="A2:M2154">
    <sortCondition ref="J1"/>
  </sortState>
  <pageMargins left="0.70866141732283472" right="0.70866141732283472" top="0.74803149606299213" bottom="0.74803149606299213" header="0.31496062992125984" footer="0.31496062992125984"/>
  <pageSetup paperSize="9" scale="33" fitToHeight="0" orientation="landscape" r:id="rId1"/>
  <headerFooter>
    <oddHeader xml:space="preserve">&amp;L&amp;"-,Fett"LISTE DER VORHABEN&amp;"-,Standard"
Bewilligte Projekte des OP EFRE NRW 2014-2020*
Stand: 31.12.2018&amp;R  </oddHeader>
    <oddFoote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Liste der Vorhaben</vt:lpstr>
      <vt:lpstr>'Liste der Vorhaben'!Drucktitel</vt:lpstr>
    </vt:vector>
  </TitlesOfParts>
  <Company>MBWSV-MWEIMH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Nelkert, Denise (MWEIMH)</dc:creator>
  <cp:lastModifiedBy>Arturo de la Vega</cp:lastModifiedBy>
  <cp:lastPrinted>2018-07-23T11:59:03Z</cp:lastPrinted>
  <dcterms:created xsi:type="dcterms:W3CDTF">2016-01-22T12:09:46Z</dcterms:created>
  <dcterms:modified xsi:type="dcterms:W3CDTF">2019-02-21T12:55:23Z</dcterms:modified>
</cp:coreProperties>
</file>